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HP用シートブロック（PW・ikusei1966）\"/>
    </mc:Choice>
  </mc:AlternateContent>
  <xr:revisionPtr revIDLastSave="0" documentId="13_ncr:1_{500344BB-E311-49D0-AD41-B8CD1969BAAA}" xr6:coauthVersionLast="47" xr6:coauthVersionMax="47" xr10:uidLastSave="{00000000-0000-0000-0000-000000000000}"/>
  <bookViews>
    <workbookView xWindow="-120" yWindow="-120" windowWidth="29040" windowHeight="15720" tabRatio="912" xr2:uid="{B3F9337B-03FA-4221-B5B8-E42655DB61D2}"/>
  </bookViews>
  <sheets>
    <sheet name="第２号様式「予算書～収入の部～」" sheetId="6" r:id="rId1"/>
    <sheet name="第２号様式「予算書～支出の部～」 " sheetId="16" r:id="rId2"/>
  </sheets>
  <definedNames>
    <definedName name="_xlnm.Print_Area" localSheetId="1">'第２号様式「予算書～支出の部～」 '!$A$1:$M$91</definedName>
    <definedName name="_xlnm.Print_Area" localSheetId="0">'第２号様式「予算書～収入の部～」'!$A$1:$L$28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6" l="1"/>
  <c r="C23" i="16" l="1"/>
  <c r="D23" i="16"/>
  <c r="D69" i="16"/>
  <c r="D62" i="16"/>
  <c r="C62" i="16"/>
  <c r="D59" i="16"/>
  <c r="C59" i="16"/>
  <c r="D49" i="16"/>
  <c r="C49" i="16"/>
  <c r="D24" i="16"/>
  <c r="C24" i="16"/>
  <c r="J29" i="16"/>
  <c r="J28" i="16"/>
  <c r="J27" i="16"/>
  <c r="J26" i="16"/>
  <c r="J84" i="16"/>
  <c r="J85" i="16"/>
  <c r="J86" i="16"/>
  <c r="J87" i="16"/>
  <c r="J80" i="16"/>
  <c r="J81" i="16"/>
  <c r="J75" i="16"/>
  <c r="J76" i="16"/>
  <c r="J70" i="16"/>
  <c r="J71" i="16"/>
  <c r="J40" i="16"/>
  <c r="J39" i="16"/>
  <c r="J38" i="16"/>
  <c r="J56" i="16"/>
  <c r="J57" i="16"/>
  <c r="J82" i="16"/>
  <c r="J77" i="16"/>
  <c r="J72" i="16"/>
  <c r="J64" i="16"/>
  <c r="J65" i="16"/>
  <c r="J66" i="16"/>
  <c r="J60" i="16"/>
  <c r="J61" i="16"/>
  <c r="J51" i="16"/>
  <c r="J50" i="16"/>
  <c r="J52" i="16"/>
  <c r="J53" i="16"/>
  <c r="J54" i="16"/>
  <c r="J33" i="16"/>
  <c r="J32" i="16"/>
  <c r="J31" i="16"/>
  <c r="J30" i="16"/>
  <c r="J25" i="16"/>
  <c r="J42" i="16"/>
  <c r="J41" i="16"/>
  <c r="J37" i="16"/>
  <c r="J36" i="16"/>
  <c r="J35" i="16"/>
  <c r="J22" i="16"/>
  <c r="J21" i="16"/>
  <c r="J20" i="16"/>
  <c r="J19" i="16"/>
  <c r="J16" i="16"/>
  <c r="D15" i="16"/>
  <c r="D9" i="16"/>
  <c r="D19" i="16"/>
  <c r="J67" i="16"/>
  <c r="J63" i="16"/>
  <c r="J24" i="16"/>
  <c r="J47" i="16"/>
  <c r="P89" i="16"/>
  <c r="I24" i="6"/>
  <c r="I23" i="6"/>
  <c r="I22" i="6"/>
  <c r="I21" i="6"/>
  <c r="J78" i="16"/>
  <c r="J79" i="16"/>
  <c r="J43" i="16"/>
  <c r="C1" i="16"/>
  <c r="J48" i="16"/>
  <c r="J17" i="16"/>
  <c r="J83" i="16"/>
  <c r="J46" i="16"/>
  <c r="J45" i="16"/>
  <c r="J73" i="16"/>
  <c r="J58" i="16"/>
  <c r="J55" i="16"/>
  <c r="I25" i="6"/>
  <c r="I27" i="6"/>
  <c r="I26" i="6"/>
  <c r="J88" i="16"/>
  <c r="J74" i="16"/>
  <c r="J69" i="16"/>
  <c r="J68" i="16"/>
  <c r="J62" i="16"/>
  <c r="J59" i="16"/>
  <c r="J49" i="16"/>
  <c r="J44" i="16"/>
  <c r="J34" i="16"/>
  <c r="J18" i="16"/>
  <c r="J15" i="16"/>
  <c r="C69" i="16" l="1"/>
  <c r="J89" i="16"/>
  <c r="C21" i="6"/>
  <c r="C19" i="16"/>
  <c r="I28" i="6"/>
  <c r="C26" i="6"/>
  <c r="C15" i="16"/>
  <c r="C23" i="6"/>
  <c r="C20" i="6"/>
  <c r="D89" i="16" l="1"/>
  <c r="H91" i="16" s="1"/>
  <c r="O90" i="16" s="1"/>
  <c r="C89" i="16"/>
  <c r="C91" i="16" s="1"/>
  <c r="C25" i="6" l="1"/>
  <c r="C28" i="6" s="1"/>
  <c r="N90" i="16" l="1"/>
</calcChain>
</file>

<file path=xl/sharedStrings.xml><?xml version="1.0" encoding="utf-8"?>
<sst xmlns="http://schemas.openxmlformats.org/spreadsheetml/2006/main" count="114" uniqueCount="75">
  <si>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</si>
  <si>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</si>
  <si>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</si>
  <si>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</si>
  <si>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個数や人数</t>
    <rPh sb="0" eb="2">
      <t>コスウ</t>
    </rPh>
    <rPh sb="3" eb="5">
      <t>ニンズウ</t>
    </rPh>
    <phoneticPr fontId="1"/>
  </si>
  <si>
    <t>計</t>
    <rPh sb="0" eb="1">
      <t>ケイ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</si>
  <si>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</si>
  <si>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</si>
  <si>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</si>
  <si>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</si>
  <si>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</si>
  <si>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</si>
  <si>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</si>
  <si>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</si>
  <si>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－</t>
    <phoneticPr fontId="1"/>
  </si>
  <si>
    <t>収入の定め</t>
    <rPh sb="0" eb="2">
      <t>シュウニュウ</t>
    </rPh>
    <rPh sb="3" eb="4">
      <t>サダ</t>
    </rPh>
    <phoneticPr fontId="1"/>
  </si>
  <si>
    <t>＊</t>
    <phoneticPr fontId="1"/>
  </si>
  <si>
    <t>支出計</t>
    <rPh sb="0" eb="2">
      <t>シシュツ</t>
    </rPh>
    <rPh sb="2" eb="3">
      <t>ケイ</t>
    </rPh>
    <phoneticPr fontId="1"/>
  </si>
  <si>
    <t>食料費</t>
    <rPh sb="0" eb="3">
      <t>ショクリョウヒ</t>
    </rPh>
    <phoneticPr fontId="1"/>
  </si>
  <si>
    <t>令和　</t>
    <phoneticPr fontId="1"/>
  </si>
  <si>
    <t>設備利用料</t>
  </si>
  <si>
    <t>バス等借上料</t>
    <rPh sb="2" eb="3">
      <t>トウ</t>
    </rPh>
    <rPh sb="3" eb="5">
      <t>カリアゲ</t>
    </rPh>
    <rPh sb="5" eb="6">
      <t>リョウ</t>
    </rPh>
    <phoneticPr fontId="1"/>
  </si>
  <si>
    <t>項目・内容</t>
    <rPh sb="0" eb="2">
      <t>コウモク</t>
    </rPh>
    <rPh sb="3" eb="5">
      <t>ナイヨウ</t>
    </rPh>
    <phoneticPr fontId="1"/>
  </si>
  <si>
    <t>－</t>
  </si>
  <si>
    <t>団体資金</t>
    <rPh sb="0" eb="2">
      <t>ダンタイ</t>
    </rPh>
    <rPh sb="2" eb="4">
      <t>シキン</t>
    </rPh>
    <phoneticPr fontId="1"/>
  </si>
  <si>
    <t>その他助成金等</t>
    <rPh sb="2" eb="3">
      <t>ホカ</t>
    </rPh>
    <rPh sb="3" eb="4">
      <t>スケ</t>
    </rPh>
    <rPh sb="4" eb="5">
      <t>シゲル</t>
    </rPh>
    <rPh sb="5" eb="6">
      <t>キン</t>
    </rPh>
    <rPh sb="6" eb="7">
      <t>トウ</t>
    </rPh>
    <phoneticPr fontId="1"/>
  </si>
  <si>
    <t>（第２号様式）</t>
    <rPh sb="1" eb="2">
      <t>ダイ</t>
    </rPh>
    <rPh sb="3" eb="4">
      <t>ゴウ</t>
    </rPh>
    <rPh sb="4" eb="6">
      <t>ヨウシキ</t>
    </rPh>
    <phoneticPr fontId="1"/>
  </si>
  <si>
    <t>レンタル料</t>
    <rPh sb="4" eb="5">
      <t>リョウ</t>
    </rPh>
    <phoneticPr fontId="1"/>
  </si>
  <si>
    <t>積算内容　＊全体の内訳を記載</t>
    <rPh sb="0" eb="2">
      <t>セキサン</t>
    </rPh>
    <rPh sb="2" eb="4">
      <t>ナイヨウ</t>
    </rPh>
    <phoneticPr fontId="1"/>
  </si>
  <si>
    <t>交付対象経費</t>
    <phoneticPr fontId="1"/>
  </si>
  <si>
    <t>団体名</t>
    <rPh sb="0" eb="2">
      <t>ダンタイ</t>
    </rPh>
    <rPh sb="2" eb="3">
      <t>メイ</t>
    </rPh>
    <phoneticPr fontId="1"/>
  </si>
  <si>
    <t>交付事業の
全体経費</t>
    <rPh sb="0" eb="2">
      <t>コウフ</t>
    </rPh>
    <rPh sb="2" eb="4">
      <t>ジギョウ</t>
    </rPh>
    <rPh sb="6" eb="8">
      <t>ゼンタイ</t>
    </rPh>
    <rPh sb="8" eb="10">
      <t>ケイヒ</t>
    </rPh>
    <phoneticPr fontId="1"/>
  </si>
  <si>
    <t>交付
対象経費</t>
    <rPh sb="0" eb="2">
      <t>コウフ</t>
    </rPh>
    <rPh sb="3" eb="5">
      <t>タイショウ</t>
    </rPh>
    <rPh sb="5" eb="7">
      <t>ケイヒ</t>
    </rPh>
    <phoneticPr fontId="1"/>
  </si>
  <si>
    <t>金　額</t>
    <rPh sb="0" eb="1">
      <t>キン</t>
    </rPh>
    <rPh sb="2" eb="3">
      <t>ガク</t>
    </rPh>
    <phoneticPr fontId="1"/>
  </si>
  <si>
    <t>区　分</t>
    <rPh sb="0" eb="1">
      <t>ク</t>
    </rPh>
    <rPh sb="2" eb="3">
      <t>ブン</t>
    </rPh>
    <phoneticPr fontId="1"/>
  </si>
  <si>
    <t>北海道
青少年基金
交付金</t>
    <rPh sb="0" eb="3">
      <t>ホッカイドウ</t>
    </rPh>
    <rPh sb="4" eb="7">
      <t>セイショウネン</t>
    </rPh>
    <rPh sb="7" eb="9">
      <t>キキン</t>
    </rPh>
    <rPh sb="10" eb="13">
      <t>コウフキン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</si>
  <si>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</si>
  <si>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～収入の部～</t>
    <rPh sb="1" eb="3">
      <t>シュウニュウ</t>
    </rPh>
    <rPh sb="4" eb="5">
      <t>ブ</t>
    </rPh>
    <phoneticPr fontId="1"/>
  </si>
  <si>
    <t>要綱第４
2(３)(４)</t>
    <rPh sb="2" eb="3">
      <t>ダイ</t>
    </rPh>
    <phoneticPr fontId="1"/>
  </si>
  <si>
    <t>収入計との一致</t>
    <rPh sb="0" eb="2">
      <t>シュウニュウ</t>
    </rPh>
    <rPh sb="2" eb="3">
      <t>ケイ</t>
    </rPh>
    <rPh sb="5" eb="7">
      <t>イッチ</t>
    </rPh>
    <phoneticPr fontId="1"/>
  </si>
  <si>
    <t>交付対象経費との一致</t>
    <rPh sb="0" eb="2">
      <t>コウフ</t>
    </rPh>
    <rPh sb="2" eb="4">
      <t>タイショウ</t>
    </rPh>
    <rPh sb="4" eb="6">
      <t>ケイヒ</t>
    </rPh>
    <rPh sb="8" eb="10">
      <t>イッチ</t>
    </rPh>
    <phoneticPr fontId="1"/>
  </si>
  <si>
    <t>交付金額</t>
    <rPh sb="0" eb="2">
      <t>コウフ</t>
    </rPh>
    <rPh sb="2" eb="4">
      <t>キンガク</t>
    </rPh>
    <phoneticPr fontId="1"/>
  </si>
  <si>
    <t>～支出の部～</t>
    <rPh sb="1" eb="3">
      <t>シシュツ</t>
    </rPh>
    <rPh sb="4" eb="5">
      <t>ブ</t>
    </rPh>
    <phoneticPr fontId="1"/>
  </si>
  <si>
    <t>対象外</t>
  </si>
  <si>
    <t>対象外</t>
    <rPh sb="0" eb="3">
      <t>タイショウガイ</t>
    </rPh>
    <phoneticPr fontId="1"/>
  </si>
  <si>
    <t>収入計と一致
交付金額条件</t>
    <rPh sb="0" eb="2">
      <t>シュウニュウ</t>
    </rPh>
    <rPh sb="2" eb="3">
      <t>ケイ</t>
    </rPh>
    <rPh sb="4" eb="6">
      <t>イッチ</t>
    </rPh>
    <rPh sb="7" eb="10">
      <t>コウフキン</t>
    </rPh>
    <rPh sb="10" eb="11">
      <t>ガク</t>
    </rPh>
    <rPh sb="11" eb="13">
      <t>ジョウケン</t>
    </rPh>
    <phoneticPr fontId="1"/>
  </si>
  <si>
    <t>交付対象</t>
    <rPh sb="0" eb="2">
      <t>コウフ</t>
    </rPh>
    <rPh sb="2" eb="4">
      <t>タイショウ</t>
    </rPh>
    <phoneticPr fontId="1"/>
  </si>
  <si>
    <t>個数</t>
    <rPh sb="0" eb="2">
      <t>コスウ</t>
    </rPh>
    <phoneticPr fontId="1"/>
  </si>
  <si>
    <t>人数</t>
    <rPh sb="0" eb="2">
      <t>ニンズウ</t>
    </rPh>
    <phoneticPr fontId="1"/>
  </si>
  <si>
    <t>単価上限
１万円未満</t>
    <rPh sb="2" eb="4">
      <t>ジョウゲン</t>
    </rPh>
    <phoneticPr fontId="1"/>
  </si>
  <si>
    <t>収入計</t>
    <rPh sb="0" eb="2">
      <t>シュウニュウ</t>
    </rPh>
    <rPh sb="2" eb="3">
      <t>ケイ</t>
    </rPh>
    <phoneticPr fontId="1"/>
  </si>
  <si>
    <t>令和</t>
    <phoneticPr fontId="1"/>
  </si>
  <si>
    <r>
      <t xml:space="preserve">施設利用料
</t>
    </r>
    <r>
      <rPr>
        <sz val="9"/>
        <color rgb="FFFF0000"/>
        <rFont val="ＭＳ Ｐ明朝"/>
        <family val="1"/>
        <charset val="128"/>
      </rPr>
      <t>添付資料必要</t>
    </r>
    <rPh sb="0" eb="2">
      <t>シセツ</t>
    </rPh>
    <rPh sb="2" eb="5">
      <t>リヨウリョウ</t>
    </rPh>
    <rPh sb="6" eb="8">
      <t>テンプ</t>
    </rPh>
    <rPh sb="8" eb="10">
      <t>シリョウ</t>
    </rPh>
    <rPh sb="10" eb="12">
      <t>ヒツヨウ</t>
    </rPh>
    <phoneticPr fontId="1"/>
  </si>
  <si>
    <t xml:space="preserve">
</t>
    <phoneticPr fontId="1"/>
  </si>
  <si>
    <t>対象に応じ
上限あり</t>
  </si>
  <si>
    <t>対象に応じ
上限あり</t>
    <phoneticPr fontId="1"/>
  </si>
  <si>
    <t>記念品の内容</t>
    <rPh sb="4" eb="6">
      <t>ナイヨウ</t>
    </rPh>
    <phoneticPr fontId="1"/>
  </si>
  <si>
    <t>申請書
参加人数
と一致</t>
    <rPh sb="0" eb="3">
      <t>シンセイショ</t>
    </rPh>
    <rPh sb="4" eb="6">
      <t>サンカ</t>
    </rPh>
    <rPh sb="6" eb="8">
      <t>ニンズウ</t>
    </rPh>
    <rPh sb="10" eb="12">
      <t>イッチ</t>
    </rPh>
    <phoneticPr fontId="1"/>
  </si>
  <si>
    <r>
      <t xml:space="preserve">申請書
参加人数
と一致
</t>
    </r>
    <r>
      <rPr>
        <sz val="9"/>
        <color rgb="FFFF0000"/>
        <rFont val="ＭＳ Ｐゴシック"/>
        <family val="3"/>
        <charset val="128"/>
      </rPr>
      <t>団体年間活動の保険料は
対象外</t>
    </r>
    <rPh sb="4" eb="6">
      <t>サンカ</t>
    </rPh>
    <rPh sb="6" eb="8">
      <t>ニンズウ</t>
    </rPh>
    <rPh sb="10" eb="12">
      <t>イッチ</t>
    </rPh>
    <rPh sb="13" eb="15">
      <t>ダンタイ</t>
    </rPh>
    <rPh sb="15" eb="17">
      <t>ネンカン</t>
    </rPh>
    <rPh sb="17" eb="19">
      <t>カツドウ</t>
    </rPh>
    <rPh sb="20" eb="23">
      <t>ホケンリョウ</t>
    </rPh>
    <rPh sb="25" eb="28">
      <t>タイショウガイ</t>
    </rPh>
    <phoneticPr fontId="1"/>
  </si>
  <si>
    <t xml:space="preserve"> 　円のうち 交付対象経費</t>
    <rPh sb="2" eb="3">
      <t>エン</t>
    </rPh>
    <rPh sb="7" eb="9">
      <t>コウフ</t>
    </rPh>
    <rPh sb="9" eb="11">
      <t>タイショウ</t>
    </rPh>
    <rPh sb="11" eb="13">
      <t>ケイヒ</t>
    </rPh>
    <phoneticPr fontId="1"/>
  </si>
  <si>
    <t>円</t>
    <rPh sb="0" eb="1">
      <t>エン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</si>
  <si>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予算書</t>
    </r>
    <rPh sb="7" eb="9">
      <t>ワカモノ</t>
    </rPh>
    <rPh sb="9" eb="11">
      <t>オウエン</t>
    </rPh>
    <rPh sb="11" eb="14">
      <t>コウフキン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</si>
  <si>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予算書</t>
    </r>
    <phoneticPr fontId="1"/>
  </si>
  <si>
    <t>スタッフの保険料</t>
    <rPh sb="5" eb="8">
      <t>ホケンリョウ</t>
    </rPh>
    <phoneticPr fontId="1"/>
  </si>
  <si>
    <t>水色のセルのみ</t>
    <rPh sb="0" eb="2">
      <t>ミズイロ</t>
    </rPh>
    <phoneticPr fontId="1"/>
  </si>
  <si>
    <t>こどもの保険料（申請事業分）</t>
    <rPh sb="8" eb="10">
      <t>シンセイ</t>
    </rPh>
    <rPh sb="10" eb="12">
      <t>ジギョウ</t>
    </rPh>
    <rPh sb="12" eb="13">
      <t>ブン</t>
    </rPh>
    <phoneticPr fontId="1"/>
  </si>
  <si>
    <t>精算書の作成にあたり注意すること。</t>
    <rPh sb="0" eb="3">
      <t>セイサンショ</t>
    </rPh>
    <phoneticPr fontId="1"/>
  </si>
  <si>
    <t>別紙「交付申請に関する留意点及び審査の考え方」及び</t>
    <rPh sb="0" eb="2">
      <t>ベッシ</t>
    </rPh>
    <rPh sb="3" eb="5">
      <t>コウフ</t>
    </rPh>
    <rPh sb="5" eb="7">
      <t>シンセイ</t>
    </rPh>
    <rPh sb="8" eb="9">
      <t>カン</t>
    </rPh>
    <rPh sb="11" eb="14">
      <t>リュウイテン</t>
    </rPh>
    <rPh sb="14" eb="15">
      <t>オヨ</t>
    </rPh>
    <rPh sb="16" eb="18">
      <t>シンサ</t>
    </rPh>
    <rPh sb="19" eb="20">
      <t>カンガ</t>
    </rPh>
    <rPh sb="21" eb="22">
      <t>カタ</t>
    </rPh>
    <phoneticPr fontId="1"/>
  </si>
  <si>
    <t>別紙「予算書の作成手順と記載例」を必ずご確認ください。</t>
    <phoneticPr fontId="1"/>
  </si>
  <si>
    <t>行の挿入は適宜行ってください。削除はできません。</t>
    <rPh sb="0" eb="1">
      <t>ギョウ</t>
    </rPh>
    <rPh sb="2" eb="4">
      <t>ソウニュウ</t>
    </rPh>
    <rPh sb="5" eb="7">
      <t>テキギ</t>
    </rPh>
    <rPh sb="7" eb="8">
      <t>オコナ</t>
    </rPh>
    <rPh sb="15" eb="17">
      <t>サクジョ</t>
    </rPh>
    <phoneticPr fontId="1"/>
  </si>
  <si>
    <r>
      <rPr>
        <sz val="14"/>
        <color rgb="FFFF0000"/>
        <rFont val="Yu Gothic UI Semibold"/>
        <family val="3"/>
        <charset val="128"/>
      </rPr>
      <t>交付対象・交付対象外を選択</t>
    </r>
    <r>
      <rPr>
        <sz val="14"/>
        <rFont val="Yu Gothic UI Semibold"/>
        <family val="3"/>
        <charset val="128"/>
      </rPr>
      <t>してから、項目・単価・個数（人数）を入力してください。</t>
    </r>
    <rPh sb="0" eb="4">
      <t>コウフタイショウ</t>
    </rPh>
    <rPh sb="5" eb="10">
      <t>コウフタイショウガイ</t>
    </rPh>
    <rPh sb="11" eb="13">
      <t>センタク</t>
    </rPh>
    <rPh sb="18" eb="20">
      <t>コウモク</t>
    </rPh>
    <rPh sb="21" eb="23">
      <t>タンカ</t>
    </rPh>
    <rPh sb="24" eb="26">
      <t>コスウ</t>
    </rPh>
    <rPh sb="27" eb="29">
      <t>ニンズウ</t>
    </rPh>
    <rPh sb="31" eb="33">
      <t>ニュウリョク</t>
    </rPh>
    <phoneticPr fontId="1"/>
  </si>
  <si>
    <t>入力可能です。</t>
    <rPh sb="0" eb="2">
      <t>ニュウリョク</t>
    </rPh>
    <rPh sb="2" eb="4">
      <t>カノウ</t>
    </rPh>
    <phoneticPr fontId="1"/>
  </si>
  <si>
    <t>こども・若者</t>
    <phoneticPr fontId="1"/>
  </si>
  <si>
    <t>スタッフ・役員</t>
    <phoneticPr fontId="1"/>
  </si>
  <si>
    <r>
      <t xml:space="preserve">資料の有無
</t>
    </r>
    <r>
      <rPr>
        <sz val="9"/>
        <color rgb="FFFF0000"/>
        <rFont val="ＭＳ Ｐゴシック"/>
        <family val="3"/>
        <charset val="128"/>
      </rPr>
      <t>宿泊の場合
食料費と
分けて記載</t>
    </r>
    <rPh sb="0" eb="2">
      <t>シリョウ</t>
    </rPh>
    <rPh sb="3" eb="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</si>
</sst>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33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Yu Gothic UI Semibold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Yu Gothic UI Semibold"/>
      <family val="3"/>
      <charset val="128"/>
    </font>
    <font>
      <sz val="11"/>
      <color rgb="FFFF33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name val="Yu Gothic UI Semibold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color rgb="FFFF0000"/>
      <name val="ＭＳ Ｐ明朝"/>
      <family val="1"/>
      <charset val="128"/>
    </font>
    <font>
      <sz val="12"/>
      <name val="Yu Gothic UI Semibold"/>
      <family val="3"/>
      <charset val="128"/>
    </font>
    <font>
      <b/>
      <sz val="14"/>
      <color rgb="FFFF0000"/>
      <name val="Yu Gothic UI Semibold"/>
      <family val="3"/>
      <charset val="128"/>
    </font>
    <font>
      <sz val="14"/>
      <color rgb="FFFF0000"/>
      <name val="Yu Gothic UI Semibold"/>
      <family val="3"/>
      <charset val="128"/>
    </font>
    <font>
      <sz val="14"/>
      <color theme="1"/>
      <name val="Yu Gothic UI Semibold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3300"/>
      <name val="ＭＳ Ｐゴシック"/>
      <family val="3"/>
      <charset val="128"/>
    </font>
    <font>
      <sz val="14"/>
      <name val="Yu Gothic UI Semibold"/>
      <family val="3"/>
      <charset val="128"/>
    </font>
    <font>
      <sz val="14"/>
      <color rgb="FFFF3300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3" fontId="8" fillId="0" borderId="1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" fontId="3" fillId="3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3" fontId="3" fillId="0" borderId="9" xfId="0" applyNumberFormat="1" applyFont="1" applyBorder="1" applyAlignment="1">
      <alignment vertical="center" shrinkToFit="1"/>
    </xf>
    <xf numFmtId="0" fontId="3" fillId="0" borderId="9" xfId="0" applyFont="1" applyBorder="1">
      <alignment vertical="center"/>
    </xf>
    <xf numFmtId="3" fontId="3" fillId="0" borderId="9" xfId="0" applyNumberFormat="1" applyFont="1" applyBorder="1">
      <alignment vertical="center"/>
    </xf>
    <xf numFmtId="0" fontId="15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30" fillId="0" borderId="1" xfId="0" applyFont="1" applyBorder="1" applyProtection="1">
      <alignment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30" fillId="0" borderId="14" xfId="0" applyFont="1" applyBorder="1" applyAlignment="1">
      <alignment horizontal="center" vertical="center"/>
    </xf>
    <xf numFmtId="0" fontId="31" fillId="0" borderId="9" xfId="0" applyFont="1" applyBorder="1">
      <alignment vertical="center"/>
    </xf>
    <xf numFmtId="3" fontId="8" fillId="0" borderId="5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3" fontId="5" fillId="0" borderId="19" xfId="0" applyNumberFormat="1" applyFont="1" applyBorder="1">
      <alignment vertical="center"/>
    </xf>
    <xf numFmtId="3" fontId="5" fillId="0" borderId="43" xfId="0" applyNumberFormat="1" applyFont="1" applyBorder="1">
      <alignment vertical="center"/>
    </xf>
    <xf numFmtId="3" fontId="5" fillId="0" borderId="20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34" xfId="0" applyNumberFormat="1" applyFont="1" applyBorder="1">
      <alignment vertical="center"/>
    </xf>
    <xf numFmtId="3" fontId="5" fillId="0" borderId="27" xfId="0" applyNumberFormat="1" applyFont="1" applyBorder="1">
      <alignment vertical="center"/>
    </xf>
    <xf numFmtId="3" fontId="5" fillId="0" borderId="44" xfId="0" applyNumberFormat="1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2" borderId="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 shrinkToFit="1"/>
    </xf>
    <xf numFmtId="3" fontId="20" fillId="0" borderId="19" xfId="0" applyNumberFormat="1" applyFont="1" applyBorder="1" applyAlignment="1">
      <alignment vertical="center" shrinkToFit="1"/>
    </xf>
    <xf numFmtId="3" fontId="20" fillId="0" borderId="20" xfId="0" applyNumberFormat="1" applyFont="1" applyBorder="1" applyAlignment="1">
      <alignment vertical="center" shrinkToFit="1"/>
    </xf>
    <xf numFmtId="3" fontId="21" fillId="0" borderId="19" xfId="0" applyNumberFormat="1" applyFont="1" applyBorder="1" applyAlignment="1">
      <alignment vertical="center" shrinkToFit="1"/>
    </xf>
    <xf numFmtId="3" fontId="21" fillId="0" borderId="25" xfId="0" applyNumberFormat="1" applyFont="1" applyBorder="1" applyAlignment="1">
      <alignment vertical="center" shrinkToFit="1"/>
    </xf>
    <xf numFmtId="0" fontId="30" fillId="0" borderId="0" xfId="0" applyFont="1" applyAlignment="1">
      <alignment vertical="center" wrapText="1"/>
    </xf>
    <xf numFmtId="3" fontId="8" fillId="0" borderId="1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23" fillId="3" borderId="8" xfId="0" applyNumberFormat="1" applyFont="1" applyFill="1" applyBorder="1" applyAlignment="1">
      <alignment vertical="center" shrinkToFit="1"/>
    </xf>
    <xf numFmtId="3" fontId="8" fillId="4" borderId="16" xfId="0" applyNumberFormat="1" applyFont="1" applyFill="1" applyBorder="1" applyAlignment="1" applyProtection="1">
      <alignment horizontal="center" vertical="center"/>
      <protection locked="0"/>
    </xf>
    <xf numFmtId="3" fontId="5" fillId="4" borderId="16" xfId="0" applyNumberFormat="1" applyFont="1" applyFill="1" applyBorder="1" applyProtection="1">
      <alignment vertical="center"/>
      <protection locked="0"/>
    </xf>
    <xf numFmtId="0" fontId="5" fillId="4" borderId="16" xfId="0" applyFont="1" applyFill="1" applyBorder="1" applyProtection="1">
      <alignment vertical="center"/>
      <protection locked="0"/>
    </xf>
    <xf numFmtId="3" fontId="8" fillId="4" borderId="27" xfId="0" applyNumberFormat="1" applyFont="1" applyFill="1" applyBorder="1" applyAlignment="1" applyProtection="1">
      <alignment horizontal="center" vertical="center"/>
      <protection locked="0"/>
    </xf>
    <xf numFmtId="3" fontId="5" fillId="4" borderId="43" xfId="0" applyNumberFormat="1" applyFont="1" applyFill="1" applyBorder="1" applyProtection="1">
      <alignment vertical="center"/>
      <protection locked="0"/>
    </xf>
    <xf numFmtId="0" fontId="5" fillId="4" borderId="43" xfId="0" applyFont="1" applyFill="1" applyBorder="1" applyProtection="1">
      <alignment vertical="center"/>
      <protection locked="0"/>
    </xf>
    <xf numFmtId="3" fontId="8" fillId="4" borderId="18" xfId="0" applyNumberFormat="1" applyFont="1" applyFill="1" applyBorder="1" applyAlignment="1" applyProtection="1">
      <alignment horizontal="center" vertical="center"/>
      <protection locked="0"/>
    </xf>
    <xf numFmtId="3" fontId="5" fillId="4" borderId="18" xfId="0" applyNumberFormat="1" applyFont="1" applyFill="1" applyBorder="1" applyProtection="1">
      <alignment vertical="center"/>
      <protection locked="0"/>
    </xf>
    <xf numFmtId="0" fontId="5" fillId="4" borderId="18" xfId="0" applyFont="1" applyFill="1" applyBorder="1" applyProtection="1">
      <alignment vertical="center"/>
      <protection locked="0"/>
    </xf>
    <xf numFmtId="3" fontId="5" fillId="4" borderId="27" xfId="0" applyNumberFormat="1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49" fontId="32" fillId="4" borderId="19" xfId="0" applyNumberFormat="1" applyFont="1" applyFill="1" applyBorder="1" applyAlignment="1" applyProtection="1">
      <alignment vertical="center" shrinkToFit="1"/>
      <protection locked="0"/>
    </xf>
    <xf numFmtId="3" fontId="5" fillId="4" borderId="14" xfId="0" applyNumberFormat="1" applyFont="1" applyFill="1" applyBorder="1" applyProtection="1">
      <alignment vertical="center"/>
      <protection locked="0"/>
    </xf>
    <xf numFmtId="0" fontId="5" fillId="4" borderId="14" xfId="0" applyFont="1" applyFill="1" applyBorder="1" applyProtection="1">
      <alignment vertical="center"/>
      <protection locked="0"/>
    </xf>
    <xf numFmtId="49" fontId="5" fillId="4" borderId="40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33" xfId="0" applyNumberFormat="1" applyFont="1" applyFill="1" applyBorder="1" applyProtection="1">
      <alignment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49" fontId="5" fillId="4" borderId="30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4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31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24" xfId="0" applyNumberFormat="1" applyFont="1" applyFill="1" applyBorder="1" applyProtection="1">
      <alignment vertical="center"/>
      <protection locked="0"/>
    </xf>
    <xf numFmtId="0" fontId="5" fillId="4" borderId="24" xfId="0" applyFont="1" applyFill="1" applyBorder="1" applyProtection="1">
      <alignment vertical="center"/>
      <protection locked="0"/>
    </xf>
    <xf numFmtId="3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33" fillId="4" borderId="10" xfId="0" applyFont="1" applyFill="1" applyBorder="1" applyAlignment="1" applyProtection="1">
      <alignment horizontal="center" vertical="center"/>
      <protection locked="0"/>
    </xf>
    <xf numFmtId="3" fontId="21" fillId="4" borderId="16" xfId="0" applyNumberFormat="1" applyFont="1" applyFill="1" applyBorder="1" applyAlignment="1" applyProtection="1">
      <alignment vertical="center" shrinkToFit="1"/>
      <protection locked="0"/>
    </xf>
    <xf numFmtId="3" fontId="21" fillId="4" borderId="18" xfId="0" applyNumberFormat="1" applyFont="1" applyFill="1" applyBorder="1" applyAlignment="1" applyProtection="1">
      <alignment vertical="center" shrinkToFit="1"/>
      <protection locked="0"/>
    </xf>
    <xf numFmtId="3" fontId="21" fillId="4" borderId="24" xfId="0" applyNumberFormat="1" applyFont="1" applyFill="1" applyBorder="1" applyAlignment="1" applyProtection="1">
      <alignment vertical="center" shrinkToFit="1"/>
      <protection locked="0"/>
    </xf>
    <xf numFmtId="0" fontId="21" fillId="4" borderId="16" xfId="0" applyFont="1" applyFill="1" applyBorder="1" applyAlignment="1" applyProtection="1">
      <alignment vertical="center" shrinkToFit="1"/>
      <protection locked="0"/>
    </xf>
    <xf numFmtId="0" fontId="21" fillId="4" borderId="24" xfId="0" applyFont="1" applyFill="1" applyBorder="1" applyAlignment="1" applyProtection="1">
      <alignment vertical="center" shrinkToFit="1"/>
      <protection locked="0"/>
    </xf>
    <xf numFmtId="3" fontId="21" fillId="4" borderId="1" xfId="0" applyNumberFormat="1" applyFont="1" applyFill="1" applyBorder="1" applyAlignment="1" applyProtection="1">
      <alignment vertical="center" shrinkToFit="1"/>
      <protection locked="0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 applyProtection="1">
      <alignment vertical="center"/>
      <protection locked="0"/>
    </xf>
    <xf numFmtId="0" fontId="4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 applyProtection="1">
      <alignment vertical="center"/>
      <protection locked="0"/>
    </xf>
    <xf numFmtId="0" fontId="50" fillId="0" borderId="0" xfId="0" applyFont="1" applyProtection="1">
      <alignment vertical="center"/>
      <protection locked="0"/>
    </xf>
    <xf numFmtId="0" fontId="48" fillId="0" borderId="0" xfId="0" applyFont="1">
      <alignment vertical="center"/>
    </xf>
    <xf numFmtId="0" fontId="50" fillId="0" borderId="0" xfId="0" applyFont="1">
      <alignment vertical="center"/>
    </xf>
    <xf numFmtId="0" fontId="49" fillId="0" borderId="0" xfId="0" applyFont="1">
      <alignment vertical="center"/>
    </xf>
    <xf numFmtId="0" fontId="33" fillId="0" borderId="0" xfId="0" applyFont="1" applyProtection="1">
      <alignment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vertical="center" shrinkToFi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Protection="1">
      <alignment vertical="center"/>
      <protection locked="0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6" xfId="0" applyNumberFormat="1" applyFont="1" applyBorder="1" applyAlignment="1">
      <alignment horizontal="right" vertical="center" shrinkToFit="1"/>
    </xf>
    <xf numFmtId="3" fontId="21" fillId="0" borderId="21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49" fontId="21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3" fontId="21" fillId="0" borderId="7" xfId="0" applyNumberFormat="1" applyFont="1" applyBorder="1" applyAlignment="1">
      <alignment horizontal="right" vertical="center" shrinkToFit="1"/>
    </xf>
    <xf numFmtId="3" fontId="21" fillId="0" borderId="8" xfId="0" applyNumberFormat="1" applyFont="1" applyBorder="1" applyAlignment="1">
      <alignment horizontal="right" vertical="center" shrinkToFit="1"/>
    </xf>
    <xf numFmtId="0" fontId="21" fillId="0" borderId="38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3" fontId="22" fillId="3" borderId="7" xfId="0" applyNumberFormat="1" applyFont="1" applyFill="1" applyBorder="1" applyAlignment="1">
      <alignment horizontal="right" vertical="center" shrinkToFit="1"/>
    </xf>
    <xf numFmtId="3" fontId="22" fillId="3" borderId="8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wrapText="1" shrinkToFit="1"/>
      <protection locked="0"/>
    </xf>
    <xf numFmtId="3" fontId="21" fillId="0" borderId="13" xfId="0" applyNumberFormat="1" applyFont="1" applyBorder="1" applyAlignment="1">
      <alignment horizontal="right" vertical="center" shrinkToFit="1"/>
    </xf>
    <xf numFmtId="3" fontId="21" fillId="0" borderId="4" xfId="0" applyNumberFormat="1" applyFont="1" applyBorder="1" applyAlignment="1">
      <alignment horizontal="right" vertical="center" shrinkToFi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48" fillId="4" borderId="0" xfId="0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4" fillId="4" borderId="0" xfId="0" applyFont="1" applyFill="1" applyAlignment="1" applyProtection="1">
      <alignment horizontal="center" vertical="center" shrinkToFit="1"/>
      <protection locked="0"/>
    </xf>
    <xf numFmtId="0" fontId="34" fillId="4" borderId="1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14" xfId="0" applyNumberFormat="1" applyFont="1" applyBorder="1" applyAlignment="1">
      <alignment horizontal="right" vertical="center" shrinkToFit="1"/>
    </xf>
    <xf numFmtId="3" fontId="8" fillId="0" borderId="23" xfId="0" applyNumberFormat="1" applyFont="1" applyBorder="1" applyAlignment="1">
      <alignment horizontal="right" vertical="center" shrinkToFit="1"/>
    </xf>
    <xf numFmtId="0" fontId="30" fillId="0" borderId="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 shrinkToFit="1"/>
    </xf>
    <xf numFmtId="49" fontId="5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3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5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right" vertical="center" shrinkToFit="1"/>
    </xf>
    <xf numFmtId="49" fontId="5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19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49" fontId="5" fillId="0" borderId="42" xfId="0" applyNumberFormat="1" applyFont="1" applyBorder="1" applyAlignment="1">
      <alignment horizontal="center" vertical="center" wrapText="1" shrinkToFit="1"/>
    </xf>
    <xf numFmtId="49" fontId="5" fillId="4" borderId="17" xfId="0" applyNumberFormat="1" applyFont="1" applyFill="1" applyBorder="1" applyAlignment="1" applyProtection="1">
      <alignment vertical="center" shrinkToFit="1"/>
      <protection locked="0"/>
    </xf>
    <xf numFmtId="49" fontId="32" fillId="4" borderId="19" xfId="0" applyNumberFormat="1" applyFont="1" applyFill="1" applyBorder="1" applyAlignment="1" applyProtection="1">
      <alignment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49" fontId="3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32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8" fillId="4" borderId="33" xfId="0" applyNumberFormat="1" applyFont="1" applyFill="1" applyBorder="1" applyAlignment="1" applyProtection="1">
      <alignment horizontal="center" vertical="center"/>
      <protection locked="0"/>
    </xf>
    <xf numFmtId="49" fontId="5" fillId="4" borderId="46" xfId="0" applyNumberFormat="1" applyFont="1" applyFill="1" applyBorder="1" applyAlignment="1" applyProtection="1">
      <alignment horizontal="left" vertical="center" shrinkToFit="1"/>
      <protection locked="0"/>
    </xf>
    <xf numFmtId="49" fontId="32" fillId="4" borderId="4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Border="1" applyAlignment="1">
      <alignment horizontal="left" vertical="center" shrinkToFit="1"/>
    </xf>
    <xf numFmtId="49" fontId="5" fillId="0" borderId="47" xfId="0" applyNumberFormat="1" applyFont="1" applyBorder="1" applyAlignment="1" applyProtection="1">
      <alignment vertical="center" shrinkToFit="1"/>
      <protection locked="0"/>
    </xf>
    <xf numFmtId="49" fontId="5" fillId="0" borderId="48" xfId="0" applyNumberFormat="1" applyFont="1" applyBorder="1" applyAlignment="1" applyProtection="1">
      <alignment vertical="center" shrinkToFit="1"/>
      <protection locked="0"/>
    </xf>
    <xf numFmtId="49" fontId="32" fillId="4" borderId="34" xfId="0" applyNumberFormat="1" applyFont="1" applyFill="1" applyBorder="1" applyAlignment="1" applyProtection="1">
      <alignment vertical="center" shrinkToFit="1"/>
      <protection locked="0"/>
    </xf>
    <xf numFmtId="49" fontId="5" fillId="0" borderId="49" xfId="0" applyNumberFormat="1" applyFont="1" applyBorder="1" applyAlignment="1" applyProtection="1">
      <alignment vertical="center" shrinkToFit="1"/>
      <protection locked="0"/>
    </xf>
    <xf numFmtId="49" fontId="32" fillId="4" borderId="20" xfId="0" applyNumberFormat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3" fontId="8" fillId="0" borderId="14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49" fontId="5" fillId="4" borderId="26" xfId="0" applyNumberFormat="1" applyFont="1" applyFill="1" applyBorder="1" applyAlignment="1" applyProtection="1">
      <alignment vertical="center" shrinkToFit="1"/>
      <protection locked="0"/>
    </xf>
    <xf numFmtId="49" fontId="32" fillId="4" borderId="34" xfId="0" applyNumberFormat="1" applyFont="1" applyFill="1" applyBorder="1" applyAlignment="1" applyProtection="1">
      <alignment vertical="center" shrinkToFit="1"/>
      <protection locked="0"/>
    </xf>
    <xf numFmtId="49" fontId="5" fillId="4" borderId="15" xfId="0" applyNumberFormat="1" applyFont="1" applyFill="1" applyBorder="1" applyAlignment="1" applyProtection="1">
      <alignment vertical="center" shrinkToFit="1"/>
      <protection locked="0"/>
    </xf>
    <xf numFmtId="49" fontId="32" fillId="4" borderId="20" xfId="0" applyNumberFormat="1" applyFont="1" applyFill="1" applyBorder="1" applyAlignment="1" applyProtection="1">
      <alignment vertical="center" shrinkToFit="1"/>
      <protection locked="0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50" xfId="0" applyNumberFormat="1" applyFont="1" applyBorder="1" applyAlignment="1">
      <alignment horizontal="center" vertical="center" wrapText="1" shrinkToFit="1"/>
    </xf>
    <xf numFmtId="49" fontId="5" fillId="4" borderId="5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52" xfId="0" applyNumberFormat="1" applyFont="1" applyBorder="1" applyAlignment="1">
      <alignment horizontal="center" vertical="center" shrinkToFit="1"/>
    </xf>
    <xf numFmtId="49" fontId="5" fillId="4" borderId="10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3" xfId="0" applyNumberFormat="1" applyFont="1" applyFill="1" applyBorder="1" applyProtection="1">
      <alignment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3" fontId="5" fillId="0" borderId="8" xfId="0" applyNumberFormat="1" applyFont="1" applyBorder="1">
      <alignment vertical="center"/>
    </xf>
    <xf numFmtId="49" fontId="5" fillId="0" borderId="50" xfId="0" applyNumberFormat="1" applyFont="1" applyBorder="1" applyAlignment="1">
      <alignment horizontal="center" vertical="center" shrinkToFit="1"/>
    </xf>
    <xf numFmtId="3" fontId="5" fillId="0" borderId="16" xfId="0" applyNumberFormat="1" applyFont="1" applyBorder="1">
      <alignment vertical="center"/>
    </xf>
    <xf numFmtId="49" fontId="5" fillId="4" borderId="5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54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wrapText="1" shrinkToFit="1"/>
    </xf>
    <xf numFmtId="49" fontId="5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55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3" fontId="5" fillId="0" borderId="24" xfId="0" applyNumberFormat="1" applyFont="1" applyBorder="1">
      <alignment vertical="center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4EE6F274-2FB8-4FBF-9EBA-747DDC822370}"/>
  </cellStyles>
  <dxfs count="17">
    <dxf>
      <font>
        <color rgb="FFFFCCFF"/>
      </font>
    </dxf>
    <dxf>
      <font>
        <color rgb="FFFF0000"/>
      </font>
    </dxf>
    <dxf>
      <font>
        <color rgb="FFFFCC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E5FFFF"/>
      <color rgb="FFCCFFFF"/>
      <color rgb="FFFFFF66"/>
      <color rgb="FFFF3300"/>
      <color rgb="FFCCFF66"/>
      <color rgb="FF99CCFF"/>
      <color rgb="FF99FFCC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ADA4-6ECA-4991-925B-36B2E9193EFA}">
  <sheetPr codeName="Sheet5"/>
  <dimension ref="A1:T29"/>
  <sheetViews>
    <sheetView tabSelected="1" zoomScaleNormal="100" zoomScaleSheetLayoutView="100" workbookViewId="0">
      <pane ySplit="8" topLeftCell="A9" activePane="bottomLeft" state="frozen"/>
      <selection pane="bottomLeft" activeCell="P22" sqref="P22"/>
    </sheetView>
  </sheetViews>
  <sheetFormatPr defaultColWidth="8.75" defaultRowHeight="14.25" x14ac:dyDescent="0.4"/>
  <cols>
    <col min="1" max="1" width="2" style="4" customWidth="1"/>
    <col min="2" max="2" width="12.5" style="4" customWidth="1"/>
    <col min="3" max="4" width="8.875" style="4" customWidth="1"/>
    <col min="5" max="5" width="8.375" style="4" customWidth="1"/>
    <col min="6" max="6" width="12.875" style="4" customWidth="1"/>
    <col min="7" max="9" width="8.375" style="4" customWidth="1"/>
    <col min="10" max="11" width="0.875" style="4" customWidth="1"/>
    <col min="12" max="12" width="9.25" style="14" customWidth="1"/>
    <col min="13" max="16384" width="8.75" style="4"/>
  </cols>
  <sheetData>
    <row r="1" spans="1:20" ht="15.75" customHeight="1" x14ac:dyDescent="0.4">
      <c r="A1" s="3" t="s">
        <v>26</v>
      </c>
      <c r="C1" s="178"/>
      <c r="D1" s="178"/>
      <c r="E1" s="178"/>
      <c r="F1" s="178"/>
      <c r="G1" s="178"/>
      <c r="H1" s="178"/>
      <c r="I1" s="178"/>
    </row>
    <row r="2" spans="1:20" s="125" customFormat="1" ht="18" customHeight="1" x14ac:dyDescent="0.4">
      <c r="A2" s="122" t="s">
        <v>16</v>
      </c>
      <c r="B2" s="123" t="s">
        <v>66</v>
      </c>
      <c r="C2" s="124"/>
      <c r="D2" s="124"/>
      <c r="E2" s="124"/>
      <c r="F2" s="124"/>
      <c r="K2" s="139"/>
      <c r="L2" s="141"/>
    </row>
    <row r="3" spans="1:20" s="129" customFormat="1" ht="18" customHeight="1" x14ac:dyDescent="0.4">
      <c r="A3" s="126"/>
      <c r="B3" s="127" t="s">
        <v>67</v>
      </c>
      <c r="C3" s="128"/>
      <c r="D3" s="128"/>
      <c r="E3" s="128"/>
      <c r="F3" s="128"/>
      <c r="L3" s="142"/>
    </row>
    <row r="4" spans="1:20" s="129" customFormat="1" ht="18" customHeight="1" x14ac:dyDescent="0.4">
      <c r="A4" s="126"/>
      <c r="B4" s="130" t="s">
        <v>68</v>
      </c>
      <c r="D4" s="131"/>
      <c r="E4" s="131"/>
      <c r="F4" s="131"/>
      <c r="L4" s="143"/>
    </row>
    <row r="5" spans="1:20" s="129" customFormat="1" ht="8.25" customHeight="1" x14ac:dyDescent="0.4">
      <c r="A5" s="126"/>
      <c r="B5" s="130"/>
      <c r="D5" s="131"/>
      <c r="E5" s="131"/>
      <c r="F5" s="131"/>
      <c r="L5" s="143"/>
    </row>
    <row r="6" spans="1:20" s="135" customFormat="1" ht="18" customHeight="1" x14ac:dyDescent="0.4">
      <c r="A6" s="132" t="s">
        <v>16</v>
      </c>
      <c r="B6" s="186" t="s">
        <v>64</v>
      </c>
      <c r="C6" s="186"/>
      <c r="D6" s="133" t="s">
        <v>71</v>
      </c>
      <c r="E6" s="134"/>
      <c r="F6" s="134"/>
      <c r="G6" s="134"/>
      <c r="H6" s="134"/>
      <c r="I6" s="134"/>
      <c r="K6" s="139"/>
      <c r="L6" s="144"/>
      <c r="M6" s="134"/>
      <c r="N6" s="134"/>
      <c r="O6" s="134"/>
      <c r="P6" s="134"/>
      <c r="Q6" s="134"/>
      <c r="R6" s="134"/>
    </row>
    <row r="7" spans="1:20" s="129" customFormat="1" ht="8.25" customHeight="1" x14ac:dyDescent="0.4">
      <c r="A7" s="126"/>
      <c r="B7" s="130"/>
      <c r="D7" s="131"/>
      <c r="E7" s="131"/>
      <c r="F7" s="131"/>
      <c r="L7" s="143"/>
    </row>
    <row r="8" spans="1:20" s="137" customFormat="1" ht="18" customHeight="1" x14ac:dyDescent="0.4">
      <c r="A8" s="122" t="s">
        <v>16</v>
      </c>
      <c r="B8" s="136" t="s">
        <v>69</v>
      </c>
      <c r="D8" s="138"/>
      <c r="E8" s="138"/>
      <c r="F8" s="138"/>
      <c r="G8" s="138"/>
      <c r="H8" s="138"/>
      <c r="I8" s="134"/>
      <c r="J8" s="135"/>
      <c r="K8" s="139"/>
      <c r="L8" s="144"/>
      <c r="M8" s="136"/>
      <c r="N8" s="138"/>
      <c r="O8" s="138"/>
      <c r="P8" s="138"/>
      <c r="Q8" s="138"/>
      <c r="R8" s="138"/>
    </row>
    <row r="9" spans="1:20" s="10" customFormat="1" ht="18" customHeight="1" x14ac:dyDescent="0.4">
      <c r="A9" s="28"/>
      <c r="B9" s="27"/>
      <c r="C9" s="30"/>
      <c r="D9" s="29"/>
      <c r="E9" s="12"/>
      <c r="F9" s="12"/>
      <c r="G9" s="12"/>
      <c r="H9" s="12"/>
      <c r="I9" s="12"/>
      <c r="K9" s="6"/>
      <c r="L9" s="14"/>
      <c r="M9" s="12"/>
      <c r="N9" s="12"/>
      <c r="O9" s="12"/>
      <c r="P9" s="12"/>
      <c r="Q9" s="12"/>
      <c r="R9" s="12"/>
    </row>
    <row r="10" spans="1:20" s="1" customFormat="1" ht="6" customHeight="1" x14ac:dyDescent="0.4">
      <c r="B10" s="189" t="s">
        <v>30</v>
      </c>
      <c r="C10" s="16"/>
      <c r="D10" s="16"/>
      <c r="E10" s="16"/>
      <c r="F10" s="16"/>
      <c r="G10" s="16"/>
      <c r="H10" s="17"/>
      <c r="I10" s="20"/>
      <c r="J10" s="5"/>
      <c r="K10" s="6"/>
      <c r="M10" s="15"/>
      <c r="N10" s="15"/>
      <c r="O10" s="15"/>
      <c r="P10" s="15"/>
      <c r="Q10" s="15"/>
      <c r="T10" s="4"/>
    </row>
    <row r="11" spans="1:20" s="1" customFormat="1" ht="19.7" customHeight="1" x14ac:dyDescent="0.4">
      <c r="B11" s="190"/>
      <c r="C11" s="192"/>
      <c r="D11" s="192"/>
      <c r="E11" s="192"/>
      <c r="F11" s="192"/>
      <c r="G11" s="192"/>
      <c r="H11" s="193"/>
      <c r="I11" s="20"/>
      <c r="J11" s="5"/>
      <c r="K11" s="6"/>
      <c r="M11" s="21"/>
      <c r="N11" s="21"/>
      <c r="O11" s="21"/>
      <c r="P11" s="21"/>
      <c r="Q11" s="21"/>
      <c r="R11" s="2"/>
      <c r="T11" s="4"/>
    </row>
    <row r="12" spans="1:20" s="1" customFormat="1" ht="6" customHeight="1" x14ac:dyDescent="0.4">
      <c r="B12" s="191"/>
      <c r="C12" s="18"/>
      <c r="D12" s="18"/>
      <c r="E12" s="18"/>
      <c r="F12" s="18"/>
      <c r="G12" s="18"/>
      <c r="H12" s="19"/>
      <c r="I12" s="20"/>
      <c r="J12" s="5"/>
      <c r="K12" s="6"/>
      <c r="L12" s="14"/>
      <c r="M12" s="15"/>
      <c r="N12" s="15"/>
      <c r="O12" s="15"/>
      <c r="P12" s="15"/>
      <c r="Q12" s="15"/>
      <c r="T12" s="4"/>
    </row>
    <row r="13" spans="1:20" ht="15.75" customHeight="1" x14ac:dyDescent="0.4">
      <c r="A13" s="3"/>
      <c r="C13" s="20"/>
      <c r="D13" s="20"/>
      <c r="E13" s="20"/>
      <c r="F13" s="20"/>
      <c r="G13" s="20"/>
      <c r="H13" s="20"/>
      <c r="I13" s="20"/>
      <c r="J13" s="5"/>
      <c r="K13" s="6"/>
    </row>
    <row r="14" spans="1:20" ht="27.75" customHeight="1" x14ac:dyDescent="0.4">
      <c r="C14" s="7" t="s">
        <v>19</v>
      </c>
      <c r="D14" s="115"/>
      <c r="E14" s="194" t="s">
        <v>61</v>
      </c>
      <c r="F14" s="194"/>
      <c r="G14" s="194"/>
      <c r="H14" s="194"/>
      <c r="I14" s="9"/>
      <c r="J14" s="5"/>
      <c r="K14" s="6"/>
      <c r="L14" s="4"/>
    </row>
    <row r="15" spans="1:20" ht="18" customHeight="1" x14ac:dyDescent="0.4">
      <c r="C15" s="188" t="s">
        <v>37</v>
      </c>
      <c r="D15" s="188"/>
      <c r="E15" s="188"/>
      <c r="F15" s="188"/>
      <c r="G15" s="188"/>
      <c r="H15" s="188"/>
      <c r="I15" s="9"/>
      <c r="J15" s="5"/>
      <c r="K15" s="6"/>
      <c r="L15" s="4"/>
    </row>
    <row r="16" spans="1:20" ht="18" customHeight="1" x14ac:dyDescent="0.4">
      <c r="B16" s="7"/>
      <c r="C16" s="9"/>
      <c r="D16" s="8"/>
      <c r="F16" s="8"/>
      <c r="G16" s="9"/>
      <c r="H16" s="7"/>
      <c r="I16" s="9"/>
      <c r="J16" s="5"/>
      <c r="K16" s="6"/>
      <c r="L16" s="185" t="s">
        <v>0</v>
      </c>
    </row>
    <row r="17" spans="1:12" ht="9.75" customHeight="1" x14ac:dyDescent="0.4">
      <c r="A17" s="24"/>
      <c r="B17" s="13"/>
      <c r="J17" s="5"/>
      <c r="K17" s="6"/>
      <c r="L17" s="185"/>
    </row>
    <row r="18" spans="1:12" ht="18.75" customHeight="1" x14ac:dyDescent="0.4">
      <c r="A18" s="147" t="s">
        <v>34</v>
      </c>
      <c r="B18" s="148"/>
      <c r="C18" s="147" t="s">
        <v>33</v>
      </c>
      <c r="D18" s="148"/>
      <c r="E18" s="147" t="s">
        <v>28</v>
      </c>
      <c r="F18" s="151"/>
      <c r="G18" s="151"/>
      <c r="H18" s="151"/>
      <c r="I18" s="148"/>
      <c r="J18" s="5"/>
      <c r="K18" s="6"/>
      <c r="L18" s="179" t="s">
        <v>15</v>
      </c>
    </row>
    <row r="19" spans="1:12" ht="14.25" customHeight="1" x14ac:dyDescent="0.4">
      <c r="A19" s="149"/>
      <c r="B19" s="150"/>
      <c r="C19" s="149"/>
      <c r="D19" s="150"/>
      <c r="E19" s="183" t="s">
        <v>2</v>
      </c>
      <c r="F19" s="184"/>
      <c r="G19" s="22" t="s">
        <v>3</v>
      </c>
      <c r="H19" s="23" t="s">
        <v>4</v>
      </c>
      <c r="I19" s="22" t="s">
        <v>5</v>
      </c>
      <c r="J19" s="5"/>
      <c r="K19" s="6"/>
      <c r="L19" s="177"/>
    </row>
    <row r="20" spans="1:12" ht="46.5" customHeight="1" x14ac:dyDescent="0.4">
      <c r="A20" s="187" t="s">
        <v>35</v>
      </c>
      <c r="B20" s="153"/>
      <c r="C20" s="181">
        <f>I20</f>
        <v>0</v>
      </c>
      <c r="D20" s="182"/>
      <c r="E20" s="170" t="s">
        <v>23</v>
      </c>
      <c r="F20" s="171"/>
      <c r="G20" s="31" t="s">
        <v>14</v>
      </c>
      <c r="H20" s="31" t="s">
        <v>14</v>
      </c>
      <c r="I20" s="121"/>
      <c r="J20" s="5"/>
      <c r="K20" s="6"/>
      <c r="L20" s="56"/>
    </row>
    <row r="21" spans="1:12" ht="30.75" customHeight="1" x14ac:dyDescent="0.4">
      <c r="A21" s="152" t="s">
        <v>25</v>
      </c>
      <c r="B21" s="153"/>
      <c r="C21" s="156">
        <f>SUM(I21:I22)</f>
        <v>0</v>
      </c>
      <c r="D21" s="157"/>
      <c r="E21" s="160"/>
      <c r="F21" s="161"/>
      <c r="G21" s="116"/>
      <c r="H21" s="52" t="s">
        <v>14</v>
      </c>
      <c r="I21" s="83">
        <f>G21</f>
        <v>0</v>
      </c>
      <c r="J21" s="5"/>
      <c r="K21" s="6"/>
      <c r="L21" s="180" t="s">
        <v>38</v>
      </c>
    </row>
    <row r="22" spans="1:12" ht="30.75" customHeight="1" x14ac:dyDescent="0.4">
      <c r="A22" s="166"/>
      <c r="B22" s="167"/>
      <c r="C22" s="168"/>
      <c r="D22" s="169"/>
      <c r="E22" s="164"/>
      <c r="F22" s="165"/>
      <c r="G22" s="117"/>
      <c r="H22" s="53" t="s">
        <v>14</v>
      </c>
      <c r="I22" s="84">
        <f>G22</f>
        <v>0</v>
      </c>
      <c r="J22" s="5"/>
      <c r="K22" s="6"/>
      <c r="L22" s="177"/>
    </row>
    <row r="23" spans="1:12" ht="30.75" customHeight="1" x14ac:dyDescent="0.4">
      <c r="A23" s="152" t="s">
        <v>6</v>
      </c>
      <c r="B23" s="153"/>
      <c r="C23" s="156">
        <f>SUM(I23:I24)</f>
        <v>0</v>
      </c>
      <c r="D23" s="157"/>
      <c r="E23" s="160"/>
      <c r="F23" s="161"/>
      <c r="G23" s="116"/>
      <c r="H23" s="52" t="s">
        <v>14</v>
      </c>
      <c r="I23" s="83">
        <f>G23</f>
        <v>0</v>
      </c>
      <c r="J23" s="5"/>
      <c r="K23" s="6"/>
      <c r="L23" s="176"/>
    </row>
    <row r="24" spans="1:12" ht="30.75" customHeight="1" x14ac:dyDescent="0.4">
      <c r="A24" s="166"/>
      <c r="B24" s="167"/>
      <c r="C24" s="168"/>
      <c r="D24" s="169"/>
      <c r="E24" s="164"/>
      <c r="F24" s="165"/>
      <c r="G24" s="117"/>
      <c r="H24" s="53" t="s">
        <v>14</v>
      </c>
      <c r="I24" s="84">
        <f>G24</f>
        <v>0</v>
      </c>
      <c r="J24" s="5"/>
      <c r="K24" s="6"/>
      <c r="L24" s="177"/>
    </row>
    <row r="25" spans="1:12" ht="46.5" customHeight="1" x14ac:dyDescent="0.4">
      <c r="A25" s="152" t="s">
        <v>24</v>
      </c>
      <c r="B25" s="153"/>
      <c r="C25" s="156">
        <f>SUM(I25:I25)</f>
        <v>0</v>
      </c>
      <c r="D25" s="157"/>
      <c r="E25" s="160"/>
      <c r="F25" s="161"/>
      <c r="G25" s="116"/>
      <c r="H25" s="31" t="s">
        <v>14</v>
      </c>
      <c r="I25" s="85">
        <f>G25</f>
        <v>0</v>
      </c>
      <c r="J25" s="5"/>
      <c r="K25" s="6"/>
      <c r="L25" s="57"/>
    </row>
    <row r="26" spans="1:12" ht="30.75" customHeight="1" x14ac:dyDescent="0.4">
      <c r="A26" s="152" t="s">
        <v>36</v>
      </c>
      <c r="B26" s="153"/>
      <c r="C26" s="156">
        <f>SUM(I26:I27)</f>
        <v>0</v>
      </c>
      <c r="D26" s="157"/>
      <c r="E26" s="160"/>
      <c r="F26" s="161"/>
      <c r="G26" s="116"/>
      <c r="H26" s="119"/>
      <c r="I26" s="85">
        <f>G26*H26</f>
        <v>0</v>
      </c>
      <c r="J26" s="5"/>
      <c r="K26" s="6"/>
      <c r="L26" s="176"/>
    </row>
    <row r="27" spans="1:12" ht="30.75" customHeight="1" thickBot="1" x14ac:dyDescent="0.45">
      <c r="A27" s="154"/>
      <c r="B27" s="155"/>
      <c r="C27" s="158"/>
      <c r="D27" s="159"/>
      <c r="E27" s="162"/>
      <c r="F27" s="163"/>
      <c r="G27" s="118"/>
      <c r="H27" s="120"/>
      <c r="I27" s="86">
        <f>G27*H27</f>
        <v>0</v>
      </c>
      <c r="J27" s="5"/>
      <c r="K27" s="6"/>
      <c r="L27" s="177"/>
    </row>
    <row r="28" spans="1:12" ht="46.5" customHeight="1" thickTop="1" x14ac:dyDescent="0.4">
      <c r="A28" s="145" t="s">
        <v>50</v>
      </c>
      <c r="B28" s="146"/>
      <c r="C28" s="172">
        <f>SUM(C20:D27)</f>
        <v>0</v>
      </c>
      <c r="D28" s="173"/>
      <c r="E28" s="174"/>
      <c r="F28" s="175"/>
      <c r="G28" s="25"/>
      <c r="H28" s="25"/>
      <c r="I28" s="91">
        <f>SUM(I20:I27)</f>
        <v>0</v>
      </c>
      <c r="J28" s="5"/>
      <c r="K28" s="6"/>
      <c r="L28" s="58"/>
    </row>
    <row r="29" spans="1:12" s="10" customFormat="1" x14ac:dyDescent="0.4">
      <c r="B29" s="11"/>
      <c r="L29" s="14"/>
    </row>
  </sheetData>
  <sheetProtection algorithmName="SHA-512" hashValue="4kNtu4i/wfthXY8ej7B3E7mZ4+kB/ZCjAZdFas6/P3Nqcz0VWFiluWHK6g3HI7gJWWrX0k1ACVNJk0fY8ry+Rg==" saltValue="icrWJYk+Z3CCtBZNSb/low==" spinCount="100000" sheet="1" insertRows="0"/>
  <mergeCells count="36">
    <mergeCell ref="C15:H15"/>
    <mergeCell ref="B10:B12"/>
    <mergeCell ref="C11:H11"/>
    <mergeCell ref="E14:H14"/>
    <mergeCell ref="L26:L27"/>
    <mergeCell ref="L23:L24"/>
    <mergeCell ref="E25:F25"/>
    <mergeCell ref="E21:F21"/>
    <mergeCell ref="C1:I1"/>
    <mergeCell ref="C25:D25"/>
    <mergeCell ref="L18:L19"/>
    <mergeCell ref="L21:L22"/>
    <mergeCell ref="C20:D20"/>
    <mergeCell ref="E19:F19"/>
    <mergeCell ref="C23:D24"/>
    <mergeCell ref="E23:F23"/>
    <mergeCell ref="L16:L17"/>
    <mergeCell ref="B6:C6"/>
    <mergeCell ref="A23:B24"/>
    <mergeCell ref="A20:B20"/>
    <mergeCell ref="A28:B28"/>
    <mergeCell ref="A18:B19"/>
    <mergeCell ref="C18:D19"/>
    <mergeCell ref="E18:I18"/>
    <mergeCell ref="A26:B27"/>
    <mergeCell ref="C26:D27"/>
    <mergeCell ref="E26:F26"/>
    <mergeCell ref="E27:F27"/>
    <mergeCell ref="E24:F24"/>
    <mergeCell ref="A21:B22"/>
    <mergeCell ref="C21:D22"/>
    <mergeCell ref="E22:F22"/>
    <mergeCell ref="E20:F20"/>
    <mergeCell ref="C28:D28"/>
    <mergeCell ref="E28:F28"/>
    <mergeCell ref="A25:B25"/>
  </mergeCells>
  <phoneticPr fontId="1"/>
  <conditionalFormatting sqref="C1:C5 D6">
    <cfRule type="cellIs" dxfId="16" priority="2" operator="between">
      <formula>0</formula>
      <formula>0</formula>
    </cfRule>
  </conditionalFormatting>
  <conditionalFormatting sqref="C7">
    <cfRule type="cellIs" dxfId="15" priority="1" operator="between">
      <formula>0</formula>
      <formula>0</formula>
    </cfRule>
  </conditionalFormatting>
  <conditionalFormatting sqref="C10:C13">
    <cfRule type="cellIs" dxfId="14" priority="6" operator="between">
      <formula>0</formula>
      <formula>0</formula>
    </cfRule>
  </conditionalFormatting>
  <conditionalFormatting sqref="C20:D27 I21:I27">
    <cfRule type="cellIs" dxfId="13" priority="4" operator="equal">
      <formula>0</formula>
    </cfRule>
  </conditionalFormatting>
  <conditionalFormatting sqref="C28:D28 I28">
    <cfRule type="cellIs" dxfId="12" priority="3" operator="equal">
      <formula>0</formula>
    </cfRule>
  </conditionalFormatting>
  <conditionalFormatting sqref="D14">
    <cfRule type="containsText" dxfId="11" priority="7" operator="containsText" text="0">
      <formula>NOT(ISERROR(SEARCH("0",D14)))</formula>
    </cfRule>
  </conditionalFormatting>
  <dataValidations count="2">
    <dataValidation type="list" allowBlank="1" showInputMessage="1" showErrorMessage="1" sqref="I20" xr:uid="{A648FDE8-AAB3-41D2-A58B-12DA88EB2B7B}">
      <formula1>"50000,75000"</formula1>
    </dataValidation>
    <dataValidation allowBlank="1" showInputMessage="1" showErrorMessage="1" promptTitle="自動計算されます。" prompt="水色のセルのみ入力してください。" sqref="C20:D28 I21:I28" xr:uid="{D4497DFC-6981-4FA0-917C-528FC6CA157B}"/>
  </dataValidations>
  <printOptions horizontalCentered="1"/>
  <pageMargins left="0.31496062992125984" right="0.31496062992125984" top="0.43307086614173229" bottom="0.43307086614173229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294D-B25A-49BE-A5C3-115295190A83}">
  <sheetPr codeName="Sheet10"/>
  <dimension ref="A1:R92"/>
  <sheetViews>
    <sheetView view="pageBreakPreview" zoomScaleNormal="100" zoomScaleSheetLayoutView="100" workbookViewId="0">
      <pane ySplit="7" topLeftCell="A8" activePane="bottomLeft" state="frozen"/>
      <selection pane="bottomLeft" activeCell="J65" sqref="J65"/>
    </sheetView>
  </sheetViews>
  <sheetFormatPr defaultColWidth="8.75" defaultRowHeight="12" x14ac:dyDescent="0.4"/>
  <cols>
    <col min="1" max="1" width="1.75" style="32" customWidth="1"/>
    <col min="2" max="2" width="7.75" style="32" customWidth="1"/>
    <col min="3" max="3" width="9.25" style="32" customWidth="1"/>
    <col min="4" max="4" width="8.5" style="32" customWidth="1"/>
    <col min="5" max="5" width="7.625" style="32" customWidth="1"/>
    <col min="6" max="6" width="9.75" style="32" customWidth="1"/>
    <col min="7" max="7" width="10.75" style="32" customWidth="1"/>
    <col min="8" max="8" width="7.5" style="32" customWidth="1"/>
    <col min="9" max="9" width="6.25" style="32" customWidth="1"/>
    <col min="10" max="10" width="8.375" style="32" customWidth="1"/>
    <col min="11" max="12" width="0.875" style="32" customWidth="1"/>
    <col min="13" max="13" width="10.25" style="59" customWidth="1"/>
    <col min="14" max="14" width="17.25" style="32" customWidth="1"/>
    <col min="15" max="15" width="7.375" style="32" customWidth="1"/>
    <col min="16" max="16" width="10.5" style="32" customWidth="1"/>
    <col min="17" max="16384" width="8.75" style="32"/>
  </cols>
  <sheetData>
    <row r="1" spans="1:18" ht="15.75" customHeight="1" x14ac:dyDescent="0.4">
      <c r="A1" s="1" t="s">
        <v>26</v>
      </c>
      <c r="C1" s="263">
        <f>'第２号様式「予算書～収入の部～」'!C11:H11</f>
        <v>0</v>
      </c>
      <c r="D1" s="263"/>
      <c r="E1" s="263"/>
      <c r="F1" s="263"/>
      <c r="G1" s="263"/>
      <c r="H1" s="263"/>
      <c r="I1" s="263"/>
      <c r="J1" s="263"/>
    </row>
    <row r="3" spans="1:18" s="135" customFormat="1" ht="18" customHeight="1" x14ac:dyDescent="0.4">
      <c r="A3" s="132" t="s">
        <v>16</v>
      </c>
      <c r="B3" s="186" t="s">
        <v>64</v>
      </c>
      <c r="C3" s="186"/>
      <c r="D3" s="133" t="s">
        <v>71</v>
      </c>
      <c r="E3" s="134"/>
      <c r="F3" s="134"/>
      <c r="G3" s="134"/>
      <c r="H3" s="134"/>
      <c r="I3" s="134"/>
      <c r="K3" s="139"/>
      <c r="L3" s="144"/>
      <c r="M3" s="134"/>
      <c r="N3" s="134"/>
      <c r="O3" s="134"/>
      <c r="P3" s="134"/>
      <c r="Q3" s="134"/>
      <c r="R3" s="134"/>
    </row>
    <row r="4" spans="1:18" s="129" customFormat="1" ht="8.25" customHeight="1" x14ac:dyDescent="0.4">
      <c r="A4" s="126"/>
      <c r="B4" s="130"/>
      <c r="D4" s="131"/>
      <c r="E4" s="131"/>
      <c r="F4" s="131"/>
      <c r="L4" s="143"/>
    </row>
    <row r="5" spans="1:18" s="135" customFormat="1" ht="18" customHeight="1" x14ac:dyDescent="0.4">
      <c r="A5" s="122" t="s">
        <v>16</v>
      </c>
      <c r="B5" s="136" t="s">
        <v>70</v>
      </c>
      <c r="C5" s="140"/>
      <c r="D5" s="133"/>
      <c r="E5" s="134"/>
      <c r="F5" s="134"/>
      <c r="G5" s="134"/>
      <c r="H5" s="134"/>
      <c r="I5" s="134"/>
      <c r="K5" s="139"/>
      <c r="L5" s="32"/>
      <c r="M5" s="134"/>
      <c r="N5" s="134"/>
      <c r="O5" s="134"/>
      <c r="P5" s="134"/>
      <c r="Q5" s="134"/>
      <c r="R5" s="134"/>
    </row>
    <row r="6" spans="1:18" s="129" customFormat="1" ht="8.25" customHeight="1" x14ac:dyDescent="0.4">
      <c r="A6" s="126"/>
      <c r="B6" s="130"/>
      <c r="D6" s="131"/>
      <c r="E6" s="131"/>
      <c r="F6" s="131"/>
      <c r="L6" s="143"/>
    </row>
    <row r="7" spans="1:18" s="137" customFormat="1" ht="18" customHeight="1" x14ac:dyDescent="0.4">
      <c r="A7" s="122" t="s">
        <v>16</v>
      </c>
      <c r="B7" s="136" t="s">
        <v>69</v>
      </c>
      <c r="D7" s="138"/>
      <c r="E7" s="138"/>
      <c r="F7" s="138"/>
      <c r="G7" s="138"/>
      <c r="H7" s="138"/>
      <c r="I7" s="134"/>
      <c r="J7" s="135"/>
      <c r="K7" s="139"/>
      <c r="L7" s="32"/>
      <c r="M7" s="136"/>
      <c r="N7" s="138"/>
      <c r="O7" s="138"/>
      <c r="P7" s="138"/>
      <c r="Q7" s="138"/>
      <c r="R7" s="138"/>
    </row>
    <row r="8" spans="1:18" s="39" customFormat="1" ht="14.25" customHeight="1" x14ac:dyDescent="0.4">
      <c r="A8" s="37"/>
      <c r="B8" s="37"/>
      <c r="C8" s="37"/>
      <c r="D8" s="38"/>
      <c r="E8" s="41"/>
      <c r="F8" s="40"/>
      <c r="G8" s="40"/>
      <c r="H8" s="40"/>
      <c r="I8" s="40"/>
      <c r="J8" s="40"/>
      <c r="L8" s="34"/>
      <c r="N8" s="40"/>
      <c r="O8" s="40"/>
      <c r="P8" s="40"/>
      <c r="Q8" s="40"/>
      <c r="R8" s="40"/>
    </row>
    <row r="9" spans="1:18" ht="14.25" x14ac:dyDescent="0.4">
      <c r="C9" s="35" t="s">
        <v>51</v>
      </c>
      <c r="D9" s="79">
        <f>'第２号様式「予算書～収入の部～」'!D14</f>
        <v>0</v>
      </c>
      <c r="E9" s="36" t="s">
        <v>62</v>
      </c>
      <c r="F9" s="36"/>
      <c r="G9" s="36"/>
      <c r="H9" s="36"/>
      <c r="I9" s="36"/>
      <c r="L9" s="34"/>
    </row>
    <row r="10" spans="1:18" ht="14.25" customHeight="1" x14ac:dyDescent="0.4">
      <c r="B10" s="35"/>
      <c r="C10" s="188" t="s">
        <v>42</v>
      </c>
      <c r="D10" s="188"/>
      <c r="E10" s="188"/>
      <c r="F10" s="188"/>
      <c r="G10" s="188"/>
      <c r="H10" s="188"/>
      <c r="I10" s="188"/>
      <c r="J10" s="36"/>
      <c r="K10" s="33"/>
      <c r="L10" s="34"/>
      <c r="M10" s="264" t="s">
        <v>0</v>
      </c>
    </row>
    <row r="11" spans="1:18" ht="14.25" x14ac:dyDescent="0.4">
      <c r="B11" s="35"/>
      <c r="C11" s="26"/>
      <c r="D11" s="26"/>
      <c r="E11" s="26"/>
      <c r="F11" s="26"/>
      <c r="G11" s="26"/>
      <c r="H11" s="26"/>
      <c r="I11" s="26"/>
      <c r="J11" s="36"/>
      <c r="L11" s="34"/>
      <c r="M11" s="264"/>
    </row>
    <row r="12" spans="1:18" ht="18" customHeight="1" x14ac:dyDescent="0.4">
      <c r="A12" s="255" t="s">
        <v>1</v>
      </c>
      <c r="B12" s="256"/>
      <c r="C12" s="259" t="s">
        <v>31</v>
      </c>
      <c r="D12" s="252" t="s">
        <v>32</v>
      </c>
      <c r="E12" s="255" t="s">
        <v>28</v>
      </c>
      <c r="F12" s="266"/>
      <c r="G12" s="266"/>
      <c r="H12" s="266"/>
      <c r="I12" s="266"/>
      <c r="J12" s="256"/>
      <c r="K12" s="33"/>
      <c r="L12" s="34"/>
      <c r="M12" s="198" t="s">
        <v>29</v>
      </c>
    </row>
    <row r="13" spans="1:18" ht="18" customHeight="1" x14ac:dyDescent="0.4">
      <c r="A13" s="269"/>
      <c r="B13" s="270"/>
      <c r="C13" s="260"/>
      <c r="D13" s="253"/>
      <c r="E13" s="76" t="s">
        <v>46</v>
      </c>
      <c r="F13" s="255" t="s">
        <v>22</v>
      </c>
      <c r="G13" s="256"/>
      <c r="H13" s="267" t="s">
        <v>3</v>
      </c>
      <c r="I13" s="78" t="s">
        <v>47</v>
      </c>
      <c r="J13" s="267" t="s">
        <v>5</v>
      </c>
      <c r="K13" s="33"/>
      <c r="L13" s="34"/>
      <c r="M13" s="265"/>
    </row>
    <row r="14" spans="1:18" ht="18" customHeight="1" x14ac:dyDescent="0.4">
      <c r="A14" s="257"/>
      <c r="B14" s="258"/>
      <c r="C14" s="261"/>
      <c r="D14" s="254"/>
      <c r="E14" s="63" t="s">
        <v>44</v>
      </c>
      <c r="F14" s="257"/>
      <c r="G14" s="258"/>
      <c r="H14" s="268"/>
      <c r="I14" s="77" t="s">
        <v>48</v>
      </c>
      <c r="J14" s="268"/>
      <c r="K14" s="33"/>
      <c r="L14" s="34"/>
      <c r="M14" s="60"/>
    </row>
    <row r="15" spans="1:18" ht="18" customHeight="1" x14ac:dyDescent="0.4">
      <c r="A15" s="216" t="s">
        <v>7</v>
      </c>
      <c r="B15" s="217"/>
      <c r="C15" s="195">
        <f>SUM(J15:J18)</f>
        <v>0</v>
      </c>
      <c r="D15" s="195">
        <f>SUMIF(E15:E18,$E$13,J15:J18)</f>
        <v>0</v>
      </c>
      <c r="E15" s="92"/>
      <c r="F15" s="223"/>
      <c r="G15" s="250"/>
      <c r="H15" s="93"/>
      <c r="I15" s="94"/>
      <c r="J15" s="64">
        <f t="shared" ref="J15:J18" si="0">H15*I15</f>
        <v>0</v>
      </c>
      <c r="K15" s="33"/>
      <c r="L15" s="34"/>
      <c r="M15" s="198" t="s">
        <v>55</v>
      </c>
      <c r="N15" s="87" t="s">
        <v>53</v>
      </c>
    </row>
    <row r="16" spans="1:18" ht="18" customHeight="1" x14ac:dyDescent="0.4">
      <c r="A16" s="218"/>
      <c r="B16" s="219"/>
      <c r="C16" s="196"/>
      <c r="D16" s="196"/>
      <c r="E16" s="271"/>
      <c r="F16" s="272"/>
      <c r="G16" s="273"/>
      <c r="H16" s="96"/>
      <c r="I16" s="97"/>
      <c r="J16" s="65">
        <f t="shared" si="0"/>
        <v>0</v>
      </c>
      <c r="K16" s="33"/>
      <c r="L16" s="34"/>
      <c r="M16" s="199"/>
      <c r="N16" s="87"/>
    </row>
    <row r="17" spans="1:14" ht="18" customHeight="1" x14ac:dyDescent="0.4">
      <c r="A17" s="218"/>
      <c r="B17" s="219"/>
      <c r="C17" s="196"/>
      <c r="D17" s="196"/>
      <c r="E17" s="95"/>
      <c r="F17" s="208"/>
      <c r="G17" s="209"/>
      <c r="H17" s="96"/>
      <c r="I17" s="97"/>
      <c r="J17" s="65">
        <f t="shared" si="0"/>
        <v>0</v>
      </c>
      <c r="K17" s="33"/>
      <c r="L17" s="34"/>
      <c r="M17" s="262"/>
      <c r="N17" s="87"/>
    </row>
    <row r="18" spans="1:14" ht="18" customHeight="1" x14ac:dyDescent="0.4">
      <c r="A18" s="220"/>
      <c r="B18" s="221"/>
      <c r="C18" s="222"/>
      <c r="D18" s="222"/>
      <c r="E18" s="98"/>
      <c r="F18" s="214"/>
      <c r="G18" s="251"/>
      <c r="H18" s="99"/>
      <c r="I18" s="100"/>
      <c r="J18" s="66">
        <f t="shared" si="0"/>
        <v>0</v>
      </c>
      <c r="K18" s="33"/>
      <c r="L18" s="34"/>
      <c r="M18" s="81" t="s">
        <v>56</v>
      </c>
      <c r="N18" s="87"/>
    </row>
    <row r="19" spans="1:14" ht="18" customHeight="1" x14ac:dyDescent="0.4">
      <c r="A19" s="216" t="s">
        <v>8</v>
      </c>
      <c r="B19" s="217"/>
      <c r="C19" s="195">
        <f>SUM(J19:J22)</f>
        <v>0</v>
      </c>
      <c r="D19" s="195">
        <f>SUMIF(E19:E22,$E$13,J19:J22)</f>
        <v>0</v>
      </c>
      <c r="E19" s="92"/>
      <c r="F19" s="223"/>
      <c r="G19" s="250"/>
      <c r="H19" s="93"/>
      <c r="I19" s="94"/>
      <c r="J19" s="64">
        <f t="shared" ref="J19:J22" si="1">H19*I19</f>
        <v>0</v>
      </c>
      <c r="K19" s="33"/>
      <c r="L19" s="34"/>
      <c r="M19" s="198" t="s">
        <v>54</v>
      </c>
    </row>
    <row r="20" spans="1:14" ht="18" customHeight="1" x14ac:dyDescent="0.4">
      <c r="A20" s="218"/>
      <c r="B20" s="219"/>
      <c r="C20" s="196"/>
      <c r="D20" s="196"/>
      <c r="E20" s="271"/>
      <c r="F20" s="272"/>
      <c r="G20" s="273"/>
      <c r="H20" s="96"/>
      <c r="I20" s="97"/>
      <c r="J20" s="65">
        <f t="shared" si="1"/>
        <v>0</v>
      </c>
      <c r="K20" s="33"/>
      <c r="L20" s="34"/>
      <c r="M20" s="199"/>
    </row>
    <row r="21" spans="1:14" ht="18" customHeight="1" x14ac:dyDescent="0.4">
      <c r="A21" s="218"/>
      <c r="B21" s="219"/>
      <c r="C21" s="196"/>
      <c r="D21" s="196"/>
      <c r="E21" s="95"/>
      <c r="F21" s="208"/>
      <c r="G21" s="209"/>
      <c r="H21" s="96"/>
      <c r="I21" s="97"/>
      <c r="J21" s="65">
        <f t="shared" si="1"/>
        <v>0</v>
      </c>
      <c r="K21" s="33"/>
      <c r="L21" s="34"/>
      <c r="M21" s="199"/>
    </row>
    <row r="22" spans="1:14" ht="18" customHeight="1" x14ac:dyDescent="0.4">
      <c r="A22" s="218"/>
      <c r="B22" s="219"/>
      <c r="C22" s="222"/>
      <c r="D22" s="222"/>
      <c r="E22" s="98"/>
      <c r="F22" s="214"/>
      <c r="G22" s="251"/>
      <c r="H22" s="99"/>
      <c r="I22" s="100"/>
      <c r="J22" s="66">
        <f t="shared" si="1"/>
        <v>0</v>
      </c>
      <c r="K22" s="33"/>
      <c r="L22" s="34"/>
      <c r="M22" s="200"/>
    </row>
    <row r="23" spans="1:14" ht="18" customHeight="1" x14ac:dyDescent="0.4">
      <c r="A23" s="216" t="s">
        <v>9</v>
      </c>
      <c r="B23" s="233"/>
      <c r="C23" s="42">
        <f>SUM(C24:C61)</f>
        <v>0</v>
      </c>
      <c r="D23" s="42">
        <f>SUM(D24:D61)</f>
        <v>0</v>
      </c>
      <c r="E23" s="62"/>
      <c r="F23" s="234"/>
      <c r="G23" s="274"/>
      <c r="H23" s="68"/>
      <c r="I23" s="69"/>
      <c r="J23" s="70">
        <f>SUM(J24:J61)</f>
        <v>0</v>
      </c>
      <c r="K23" s="33"/>
      <c r="L23" s="34"/>
      <c r="M23" s="80"/>
    </row>
    <row r="24" spans="1:14" ht="18" customHeight="1" x14ac:dyDescent="0.4">
      <c r="A24" s="43"/>
      <c r="B24" s="210" t="s">
        <v>10</v>
      </c>
      <c r="C24" s="195">
        <f>SUM(J24:J48)</f>
        <v>0</v>
      </c>
      <c r="D24" s="195">
        <f>SUMIF(E24:E48,$E$13,J24:J48)</f>
        <v>0</v>
      </c>
      <c r="E24" s="92"/>
      <c r="F24" s="223"/>
      <c r="G24" s="224"/>
      <c r="H24" s="93"/>
      <c r="I24" s="94"/>
      <c r="J24" s="64">
        <f>H24*I24</f>
        <v>0</v>
      </c>
      <c r="K24" s="33"/>
      <c r="L24" s="34"/>
      <c r="M24" s="202" t="s">
        <v>49</v>
      </c>
    </row>
    <row r="25" spans="1:14" ht="18" customHeight="1" x14ac:dyDescent="0.4">
      <c r="A25" s="43"/>
      <c r="B25" s="211"/>
      <c r="C25" s="196"/>
      <c r="D25" s="196"/>
      <c r="E25" s="95"/>
      <c r="F25" s="208"/>
      <c r="G25" s="209"/>
      <c r="H25" s="101"/>
      <c r="I25" s="102"/>
      <c r="J25" s="71">
        <f>H25*I25</f>
        <v>0</v>
      </c>
      <c r="K25" s="33"/>
      <c r="L25" s="34"/>
      <c r="M25" s="203"/>
    </row>
    <row r="26" spans="1:14" ht="18" customHeight="1" x14ac:dyDescent="0.4">
      <c r="A26" s="43"/>
      <c r="B26" s="211"/>
      <c r="C26" s="196"/>
      <c r="D26" s="196"/>
      <c r="E26" s="95"/>
      <c r="F26" s="208"/>
      <c r="G26" s="209"/>
      <c r="H26" s="101"/>
      <c r="I26" s="102"/>
      <c r="J26" s="72">
        <f>H26*I26</f>
        <v>0</v>
      </c>
      <c r="K26" s="33"/>
      <c r="L26" s="34"/>
      <c r="M26" s="203"/>
    </row>
    <row r="27" spans="1:14" ht="18" customHeight="1" x14ac:dyDescent="0.4">
      <c r="A27" s="43"/>
      <c r="B27" s="211"/>
      <c r="C27" s="196"/>
      <c r="D27" s="196"/>
      <c r="E27" s="95"/>
      <c r="F27" s="208"/>
      <c r="G27" s="209"/>
      <c r="H27" s="101"/>
      <c r="I27" s="102"/>
      <c r="J27" s="72">
        <f>H27*I27</f>
        <v>0</v>
      </c>
      <c r="K27" s="33"/>
      <c r="L27" s="34"/>
      <c r="M27" s="203"/>
    </row>
    <row r="28" spans="1:14" ht="18" customHeight="1" x14ac:dyDescent="0.4">
      <c r="A28" s="43"/>
      <c r="B28" s="211"/>
      <c r="C28" s="196"/>
      <c r="D28" s="196"/>
      <c r="E28" s="95"/>
      <c r="F28" s="208"/>
      <c r="G28" s="209"/>
      <c r="H28" s="101"/>
      <c r="I28" s="102"/>
      <c r="J28" s="72">
        <f t="shared" ref="J28:J29" si="2">H28*I28</f>
        <v>0</v>
      </c>
      <c r="K28" s="33"/>
      <c r="L28" s="34"/>
      <c r="M28" s="203"/>
    </row>
    <row r="29" spans="1:14" ht="18" customHeight="1" x14ac:dyDescent="0.4">
      <c r="A29" s="43"/>
      <c r="B29" s="211"/>
      <c r="C29" s="196"/>
      <c r="D29" s="196"/>
      <c r="E29" s="95"/>
      <c r="F29" s="208"/>
      <c r="G29" s="209"/>
      <c r="H29" s="101"/>
      <c r="I29" s="102"/>
      <c r="J29" s="72">
        <f t="shared" si="2"/>
        <v>0</v>
      </c>
      <c r="K29" s="33"/>
      <c r="L29" s="34"/>
      <c r="M29" s="203"/>
    </row>
    <row r="30" spans="1:14" ht="18" customHeight="1" x14ac:dyDescent="0.4">
      <c r="A30" s="43"/>
      <c r="B30" s="211"/>
      <c r="C30" s="196"/>
      <c r="D30" s="196"/>
      <c r="E30" s="95"/>
      <c r="F30" s="208"/>
      <c r="G30" s="209"/>
      <c r="H30" s="101"/>
      <c r="I30" s="102"/>
      <c r="J30" s="72">
        <f>H30*I30</f>
        <v>0</v>
      </c>
      <c r="K30" s="33"/>
      <c r="L30" s="34"/>
      <c r="M30" s="203"/>
    </row>
    <row r="31" spans="1:14" ht="18" customHeight="1" x14ac:dyDescent="0.4">
      <c r="A31" s="43"/>
      <c r="B31" s="211"/>
      <c r="C31" s="196"/>
      <c r="D31" s="196"/>
      <c r="E31" s="95"/>
      <c r="F31" s="208"/>
      <c r="G31" s="209"/>
      <c r="H31" s="101"/>
      <c r="I31" s="102"/>
      <c r="J31" s="72">
        <f>H31*I31</f>
        <v>0</v>
      </c>
      <c r="K31" s="33"/>
      <c r="L31" s="34"/>
      <c r="M31" s="203"/>
    </row>
    <row r="32" spans="1:14" ht="18" customHeight="1" x14ac:dyDescent="0.4">
      <c r="A32" s="43"/>
      <c r="B32" s="211"/>
      <c r="C32" s="196"/>
      <c r="D32" s="196"/>
      <c r="E32" s="95"/>
      <c r="F32" s="208"/>
      <c r="G32" s="209"/>
      <c r="H32" s="101"/>
      <c r="I32" s="102"/>
      <c r="J32" s="72">
        <f t="shared" ref="J32:J33" si="3">H32*I32</f>
        <v>0</v>
      </c>
      <c r="K32" s="33"/>
      <c r="L32" s="34"/>
      <c r="M32" s="203"/>
    </row>
    <row r="33" spans="1:13" ht="18" customHeight="1" x14ac:dyDescent="0.4">
      <c r="A33" s="43"/>
      <c r="B33" s="211"/>
      <c r="C33" s="196"/>
      <c r="D33" s="196"/>
      <c r="E33" s="95"/>
      <c r="F33" s="208"/>
      <c r="G33" s="209"/>
      <c r="H33" s="101"/>
      <c r="I33" s="102"/>
      <c r="J33" s="72">
        <f t="shared" si="3"/>
        <v>0</v>
      </c>
      <c r="K33" s="33"/>
      <c r="L33" s="34"/>
      <c r="M33" s="203"/>
    </row>
    <row r="34" spans="1:13" ht="18" customHeight="1" x14ac:dyDescent="0.4">
      <c r="A34" s="43"/>
      <c r="B34" s="211"/>
      <c r="C34" s="196"/>
      <c r="D34" s="196"/>
      <c r="E34" s="95"/>
      <c r="F34" s="208"/>
      <c r="G34" s="209"/>
      <c r="H34" s="101"/>
      <c r="I34" s="102"/>
      <c r="J34" s="71">
        <f>H34*I34</f>
        <v>0</v>
      </c>
      <c r="K34" s="33"/>
      <c r="L34" s="34"/>
      <c r="M34" s="203"/>
    </row>
    <row r="35" spans="1:13" ht="18" customHeight="1" x14ac:dyDescent="0.4">
      <c r="A35" s="43"/>
      <c r="B35" s="211"/>
      <c r="C35" s="196"/>
      <c r="D35" s="196"/>
      <c r="E35" s="95"/>
      <c r="F35" s="208"/>
      <c r="G35" s="209"/>
      <c r="H35" s="101"/>
      <c r="I35" s="102"/>
      <c r="J35" s="72">
        <f>H35*I35</f>
        <v>0</v>
      </c>
      <c r="K35" s="33"/>
      <c r="L35" s="34"/>
      <c r="M35" s="203"/>
    </row>
    <row r="36" spans="1:13" ht="18" customHeight="1" x14ac:dyDescent="0.4">
      <c r="A36" s="43"/>
      <c r="B36" s="211"/>
      <c r="C36" s="196"/>
      <c r="D36" s="196"/>
      <c r="E36" s="95"/>
      <c r="F36" s="208"/>
      <c r="G36" s="209"/>
      <c r="H36" s="101"/>
      <c r="I36" s="102"/>
      <c r="J36" s="72">
        <f>H36*I36</f>
        <v>0</v>
      </c>
      <c r="K36" s="33"/>
      <c r="L36" s="34"/>
      <c r="M36" s="203"/>
    </row>
    <row r="37" spans="1:13" ht="18" customHeight="1" x14ac:dyDescent="0.4">
      <c r="A37" s="43"/>
      <c r="B37" s="211"/>
      <c r="C37" s="196"/>
      <c r="D37" s="196"/>
      <c r="E37" s="95"/>
      <c r="F37" s="208"/>
      <c r="G37" s="209"/>
      <c r="H37" s="101"/>
      <c r="I37" s="102"/>
      <c r="J37" s="72">
        <f t="shared" ref="J37:J42" si="4">H37*I37</f>
        <v>0</v>
      </c>
      <c r="K37" s="33"/>
      <c r="L37" s="34"/>
      <c r="M37" s="203"/>
    </row>
    <row r="38" spans="1:13" ht="18" customHeight="1" x14ac:dyDescent="0.4">
      <c r="A38" s="43"/>
      <c r="B38" s="211"/>
      <c r="C38" s="196"/>
      <c r="D38" s="196"/>
      <c r="E38" s="95"/>
      <c r="F38" s="208"/>
      <c r="G38" s="209"/>
      <c r="H38" s="101"/>
      <c r="I38" s="102"/>
      <c r="J38" s="72">
        <f t="shared" ref="J38:J40" si="5">H38*I38</f>
        <v>0</v>
      </c>
      <c r="K38" s="33"/>
      <c r="L38" s="34"/>
      <c r="M38" s="203"/>
    </row>
    <row r="39" spans="1:13" ht="18" customHeight="1" x14ac:dyDescent="0.4">
      <c r="A39" s="43"/>
      <c r="B39" s="211"/>
      <c r="C39" s="196"/>
      <c r="D39" s="196"/>
      <c r="E39" s="95"/>
      <c r="F39" s="208"/>
      <c r="G39" s="209"/>
      <c r="H39" s="101"/>
      <c r="I39" s="102"/>
      <c r="J39" s="72">
        <f t="shared" si="5"/>
        <v>0</v>
      </c>
      <c r="K39" s="33"/>
      <c r="L39" s="34"/>
      <c r="M39" s="203"/>
    </row>
    <row r="40" spans="1:13" ht="18" customHeight="1" x14ac:dyDescent="0.4">
      <c r="A40" s="43"/>
      <c r="B40" s="211"/>
      <c r="C40" s="196"/>
      <c r="D40" s="196"/>
      <c r="E40" s="95"/>
      <c r="F40" s="208"/>
      <c r="G40" s="209"/>
      <c r="H40" s="101"/>
      <c r="I40" s="102"/>
      <c r="J40" s="72">
        <f t="shared" si="5"/>
        <v>0</v>
      </c>
      <c r="K40" s="33"/>
      <c r="L40" s="34"/>
      <c r="M40" s="203"/>
    </row>
    <row r="41" spans="1:13" ht="18" customHeight="1" x14ac:dyDescent="0.4">
      <c r="A41" s="43"/>
      <c r="B41" s="211"/>
      <c r="C41" s="196"/>
      <c r="D41" s="196"/>
      <c r="E41" s="95"/>
      <c r="F41" s="208"/>
      <c r="G41" s="209"/>
      <c r="H41" s="101"/>
      <c r="I41" s="102"/>
      <c r="J41" s="72">
        <f t="shared" si="4"/>
        <v>0</v>
      </c>
      <c r="K41" s="33"/>
      <c r="L41" s="34"/>
      <c r="M41" s="203"/>
    </row>
    <row r="42" spans="1:13" ht="18" customHeight="1" x14ac:dyDescent="0.4">
      <c r="A42" s="43"/>
      <c r="B42" s="211"/>
      <c r="C42" s="196"/>
      <c r="D42" s="196"/>
      <c r="E42" s="95"/>
      <c r="F42" s="208"/>
      <c r="G42" s="209"/>
      <c r="H42" s="101"/>
      <c r="I42" s="102"/>
      <c r="J42" s="72">
        <f t="shared" si="4"/>
        <v>0</v>
      </c>
      <c r="K42" s="33"/>
      <c r="L42" s="34"/>
      <c r="M42" s="203"/>
    </row>
    <row r="43" spans="1:13" ht="18" customHeight="1" x14ac:dyDescent="0.4">
      <c r="A43" s="43"/>
      <c r="B43" s="211"/>
      <c r="C43" s="196"/>
      <c r="D43" s="196"/>
      <c r="E43" s="95"/>
      <c r="F43" s="208"/>
      <c r="G43" s="209"/>
      <c r="H43" s="101"/>
      <c r="I43" s="102"/>
      <c r="J43" s="72">
        <f>H43*I43</f>
        <v>0</v>
      </c>
      <c r="K43" s="33"/>
      <c r="L43" s="34"/>
      <c r="M43" s="203"/>
    </row>
    <row r="44" spans="1:13" ht="18" customHeight="1" x14ac:dyDescent="0.4">
      <c r="A44" s="43"/>
      <c r="B44" s="211"/>
      <c r="C44" s="196"/>
      <c r="D44" s="196"/>
      <c r="E44" s="95"/>
      <c r="F44" s="208"/>
      <c r="G44" s="209"/>
      <c r="H44" s="101"/>
      <c r="I44" s="102"/>
      <c r="J44" s="72">
        <f>H44*I44</f>
        <v>0</v>
      </c>
      <c r="K44" s="33"/>
      <c r="L44" s="34"/>
      <c r="M44" s="203"/>
    </row>
    <row r="45" spans="1:13" ht="18" customHeight="1" x14ac:dyDescent="0.4">
      <c r="A45" s="43"/>
      <c r="B45" s="211"/>
      <c r="C45" s="196"/>
      <c r="D45" s="196"/>
      <c r="E45" s="95"/>
      <c r="F45" s="208"/>
      <c r="G45" s="209"/>
      <c r="H45" s="101"/>
      <c r="I45" s="102"/>
      <c r="J45" s="72">
        <f t="shared" ref="J45" si="6">H45*I45</f>
        <v>0</v>
      </c>
      <c r="K45" s="33"/>
      <c r="L45" s="34"/>
      <c r="M45" s="203"/>
    </row>
    <row r="46" spans="1:13" ht="18" customHeight="1" x14ac:dyDescent="0.4">
      <c r="A46" s="43"/>
      <c r="B46" s="211"/>
      <c r="C46" s="196"/>
      <c r="D46" s="196"/>
      <c r="E46" s="95"/>
      <c r="F46" s="208"/>
      <c r="G46" s="209"/>
      <c r="H46" s="101"/>
      <c r="I46" s="102"/>
      <c r="J46" s="72">
        <f t="shared" ref="J46:J47" si="7">H46*I46</f>
        <v>0</v>
      </c>
      <c r="K46" s="33"/>
      <c r="L46" s="34"/>
      <c r="M46" s="203"/>
    </row>
    <row r="47" spans="1:13" ht="18" customHeight="1" x14ac:dyDescent="0.4">
      <c r="A47" s="43"/>
      <c r="B47" s="211"/>
      <c r="C47" s="196"/>
      <c r="D47" s="196"/>
      <c r="E47" s="95"/>
      <c r="F47" s="208"/>
      <c r="G47" s="209"/>
      <c r="H47" s="101"/>
      <c r="I47" s="102"/>
      <c r="J47" s="72">
        <f t="shared" si="7"/>
        <v>0</v>
      </c>
      <c r="K47" s="33"/>
      <c r="L47" s="34"/>
      <c r="M47" s="203"/>
    </row>
    <row r="48" spans="1:13" ht="18" customHeight="1" x14ac:dyDescent="0.4">
      <c r="A48" s="43"/>
      <c r="B48" s="300"/>
      <c r="C48" s="222"/>
      <c r="D48" s="222"/>
      <c r="E48" s="98"/>
      <c r="F48" s="214"/>
      <c r="G48" s="215"/>
      <c r="H48" s="99"/>
      <c r="I48" s="100"/>
      <c r="J48" s="66">
        <f t="shared" ref="J48" si="8">H48*I48</f>
        <v>0</v>
      </c>
      <c r="K48" s="33"/>
      <c r="L48" s="34"/>
      <c r="M48" s="301"/>
    </row>
    <row r="49" spans="1:13" ht="18" customHeight="1" x14ac:dyDescent="0.4">
      <c r="A49" s="43"/>
      <c r="B49" s="210" t="s">
        <v>18</v>
      </c>
      <c r="C49" s="195">
        <f>SUM(J49:J58)</f>
        <v>0</v>
      </c>
      <c r="D49" s="195">
        <f>SUMIF(E49:E58,$E$13,J49:J58)</f>
        <v>0</v>
      </c>
      <c r="E49" s="88" t="s">
        <v>46</v>
      </c>
      <c r="F49" s="275" t="s">
        <v>72</v>
      </c>
      <c r="G49" s="103"/>
      <c r="H49" s="93"/>
      <c r="I49" s="94"/>
      <c r="J49" s="64">
        <f t="shared" ref="J49:J88" si="9">H49*I49</f>
        <v>0</v>
      </c>
      <c r="K49" s="33"/>
      <c r="L49" s="34"/>
      <c r="M49" s="198" t="s">
        <v>57</v>
      </c>
    </row>
    <row r="50" spans="1:13" ht="18" customHeight="1" x14ac:dyDescent="0.4">
      <c r="A50" s="43"/>
      <c r="B50" s="211"/>
      <c r="C50" s="196"/>
      <c r="D50" s="196"/>
      <c r="E50" s="89" t="s">
        <v>46</v>
      </c>
      <c r="F50" s="276" t="s">
        <v>72</v>
      </c>
      <c r="G50" s="277"/>
      <c r="H50" s="101"/>
      <c r="I50" s="102"/>
      <c r="J50" s="71">
        <f t="shared" si="9"/>
        <v>0</v>
      </c>
      <c r="K50" s="33"/>
      <c r="L50" s="34"/>
      <c r="M50" s="199"/>
    </row>
    <row r="51" spans="1:13" ht="18" customHeight="1" x14ac:dyDescent="0.4">
      <c r="A51" s="43"/>
      <c r="B51" s="211"/>
      <c r="C51" s="196"/>
      <c r="D51" s="196"/>
      <c r="E51" s="89" t="s">
        <v>46</v>
      </c>
      <c r="F51" s="276" t="s">
        <v>72</v>
      </c>
      <c r="G51" s="277"/>
      <c r="H51" s="101"/>
      <c r="I51" s="102"/>
      <c r="J51" s="71">
        <f t="shared" si="9"/>
        <v>0</v>
      </c>
      <c r="K51" s="33"/>
      <c r="L51" s="34"/>
      <c r="M51" s="199"/>
    </row>
    <row r="52" spans="1:13" ht="18" customHeight="1" x14ac:dyDescent="0.4">
      <c r="A52" s="43"/>
      <c r="B52" s="211"/>
      <c r="C52" s="196"/>
      <c r="D52" s="196"/>
      <c r="E52" s="89" t="s">
        <v>46</v>
      </c>
      <c r="F52" s="276" t="s">
        <v>72</v>
      </c>
      <c r="G52" s="277"/>
      <c r="H52" s="101"/>
      <c r="I52" s="102"/>
      <c r="J52" s="71">
        <f t="shared" ref="J52:J54" si="10">H52*I52</f>
        <v>0</v>
      </c>
      <c r="K52" s="33"/>
      <c r="L52" s="34"/>
      <c r="M52" s="199"/>
    </row>
    <row r="53" spans="1:13" ht="18" customHeight="1" x14ac:dyDescent="0.4">
      <c r="A53" s="43"/>
      <c r="B53" s="211"/>
      <c r="C53" s="196"/>
      <c r="D53" s="196"/>
      <c r="E53" s="89" t="s">
        <v>46</v>
      </c>
      <c r="F53" s="276" t="s">
        <v>72</v>
      </c>
      <c r="G53" s="277"/>
      <c r="H53" s="101"/>
      <c r="I53" s="102"/>
      <c r="J53" s="71">
        <f t="shared" si="10"/>
        <v>0</v>
      </c>
      <c r="K53" s="33"/>
      <c r="L53" s="34"/>
      <c r="M53" s="199"/>
    </row>
    <row r="54" spans="1:13" ht="18" customHeight="1" x14ac:dyDescent="0.4">
      <c r="A54" s="43"/>
      <c r="B54" s="211"/>
      <c r="C54" s="196"/>
      <c r="D54" s="196"/>
      <c r="E54" s="90" t="s">
        <v>46</v>
      </c>
      <c r="F54" s="278" t="s">
        <v>72</v>
      </c>
      <c r="G54" s="279"/>
      <c r="H54" s="99"/>
      <c r="I54" s="100"/>
      <c r="J54" s="66">
        <f t="shared" si="10"/>
        <v>0</v>
      </c>
      <c r="K54" s="33"/>
      <c r="L54" s="34"/>
      <c r="M54" s="199"/>
    </row>
    <row r="55" spans="1:13" ht="18" customHeight="1" x14ac:dyDescent="0.4">
      <c r="A55" s="43"/>
      <c r="B55" s="211"/>
      <c r="C55" s="196"/>
      <c r="D55" s="196"/>
      <c r="E55" s="88" t="s">
        <v>44</v>
      </c>
      <c r="F55" s="275" t="s">
        <v>73</v>
      </c>
      <c r="G55" s="103"/>
      <c r="H55" s="93"/>
      <c r="I55" s="94"/>
      <c r="J55" s="64">
        <f t="shared" si="9"/>
        <v>0</v>
      </c>
      <c r="K55" s="33"/>
      <c r="L55" s="34"/>
      <c r="M55" s="199"/>
    </row>
    <row r="56" spans="1:13" ht="18" customHeight="1" x14ac:dyDescent="0.4">
      <c r="A56" s="43"/>
      <c r="B56" s="211"/>
      <c r="C56" s="196"/>
      <c r="D56" s="196"/>
      <c r="E56" s="89" t="s">
        <v>44</v>
      </c>
      <c r="F56" s="276" t="s">
        <v>73</v>
      </c>
      <c r="G56" s="277"/>
      <c r="H56" s="101"/>
      <c r="I56" s="102"/>
      <c r="J56" s="72">
        <f t="shared" ref="J56" si="11">H56*I56</f>
        <v>0</v>
      </c>
      <c r="K56" s="33"/>
      <c r="L56" s="34"/>
      <c r="M56" s="199"/>
    </row>
    <row r="57" spans="1:13" ht="18" customHeight="1" x14ac:dyDescent="0.4">
      <c r="A57" s="43"/>
      <c r="B57" s="211"/>
      <c r="C57" s="196"/>
      <c r="D57" s="196"/>
      <c r="E57" s="89" t="s">
        <v>44</v>
      </c>
      <c r="F57" s="276" t="s">
        <v>73</v>
      </c>
      <c r="G57" s="277"/>
      <c r="H57" s="101"/>
      <c r="I57" s="102"/>
      <c r="J57" s="72">
        <f t="shared" ref="J57" si="12">H57*I57</f>
        <v>0</v>
      </c>
      <c r="K57" s="33"/>
      <c r="L57" s="34"/>
      <c r="M57" s="199"/>
    </row>
    <row r="58" spans="1:13" ht="18" customHeight="1" x14ac:dyDescent="0.4">
      <c r="A58" s="43"/>
      <c r="B58" s="300"/>
      <c r="C58" s="222"/>
      <c r="D58" s="222"/>
      <c r="E58" s="90" t="s">
        <v>44</v>
      </c>
      <c r="F58" s="278" t="s">
        <v>73</v>
      </c>
      <c r="G58" s="279"/>
      <c r="H58" s="99"/>
      <c r="I58" s="100"/>
      <c r="J58" s="67">
        <f t="shared" si="9"/>
        <v>0</v>
      </c>
      <c r="K58" s="33"/>
      <c r="L58" s="34"/>
      <c r="M58" s="200"/>
    </row>
    <row r="59" spans="1:13" ht="18" customHeight="1" x14ac:dyDescent="0.4">
      <c r="A59" s="280"/>
      <c r="B59" s="210" t="s">
        <v>11</v>
      </c>
      <c r="C59" s="281">
        <f>SUM(J59:J61)</f>
        <v>0</v>
      </c>
      <c r="D59" s="281">
        <f>SUMIF(E59:E61,$E$13,J59:K61)</f>
        <v>0</v>
      </c>
      <c r="E59" s="92"/>
      <c r="F59" s="238"/>
      <c r="G59" s="239"/>
      <c r="H59" s="93"/>
      <c r="I59" s="94"/>
      <c r="J59" s="64">
        <f t="shared" si="9"/>
        <v>0</v>
      </c>
      <c r="K59" s="33"/>
      <c r="L59" s="34"/>
      <c r="M59" s="205"/>
    </row>
    <row r="60" spans="1:13" ht="18" customHeight="1" x14ac:dyDescent="0.4">
      <c r="A60" s="280"/>
      <c r="B60" s="211"/>
      <c r="C60" s="282"/>
      <c r="D60" s="282"/>
      <c r="E60" s="95"/>
      <c r="F60" s="284"/>
      <c r="G60" s="285"/>
      <c r="H60" s="101"/>
      <c r="I60" s="102"/>
      <c r="J60" s="71">
        <f t="shared" ref="J60:J61" si="13">H60*I60</f>
        <v>0</v>
      </c>
      <c r="K60" s="33"/>
      <c r="L60" s="34"/>
      <c r="M60" s="206"/>
    </row>
    <row r="61" spans="1:13" ht="18" customHeight="1" x14ac:dyDescent="0.4">
      <c r="A61" s="280"/>
      <c r="B61" s="300"/>
      <c r="C61" s="283"/>
      <c r="D61" s="283"/>
      <c r="E61" s="98"/>
      <c r="F61" s="286"/>
      <c r="G61" s="287"/>
      <c r="H61" s="99"/>
      <c r="I61" s="100"/>
      <c r="J61" s="66">
        <f t="shared" si="13"/>
        <v>0</v>
      </c>
      <c r="K61" s="33"/>
      <c r="L61" s="34"/>
      <c r="M61" s="265"/>
    </row>
    <row r="62" spans="1:13" ht="18" customHeight="1" x14ac:dyDescent="0.4">
      <c r="A62" s="216" t="s">
        <v>12</v>
      </c>
      <c r="B62" s="217"/>
      <c r="C62" s="195">
        <f>SUM(J62:J68)</f>
        <v>0</v>
      </c>
      <c r="D62" s="195">
        <f>SUMIF(E62:E68,$E$13,J62:J68)</f>
        <v>0</v>
      </c>
      <c r="E62" s="88" t="s">
        <v>46</v>
      </c>
      <c r="F62" s="242" t="s">
        <v>65</v>
      </c>
      <c r="G62" s="243"/>
      <c r="H62" s="93"/>
      <c r="I62" s="94"/>
      <c r="J62" s="64">
        <f t="shared" si="9"/>
        <v>0</v>
      </c>
      <c r="K62" s="33"/>
      <c r="L62" s="34"/>
      <c r="M62" s="198" t="s">
        <v>58</v>
      </c>
    </row>
    <row r="63" spans="1:13" ht="18" customHeight="1" x14ac:dyDescent="0.4">
      <c r="A63" s="218"/>
      <c r="B63" s="219"/>
      <c r="C63" s="196"/>
      <c r="D63" s="196"/>
      <c r="E63" s="89" t="s">
        <v>43</v>
      </c>
      <c r="F63" s="240" t="s">
        <v>63</v>
      </c>
      <c r="G63" s="241"/>
      <c r="H63" s="101"/>
      <c r="I63" s="102"/>
      <c r="J63" s="71">
        <f t="shared" ref="J63:J67" si="14">H63*I63</f>
        <v>0</v>
      </c>
      <c r="K63" s="33"/>
      <c r="L63" s="34"/>
      <c r="M63" s="199"/>
    </row>
    <row r="64" spans="1:13" ht="18" customHeight="1" x14ac:dyDescent="0.4">
      <c r="A64" s="218"/>
      <c r="B64" s="219"/>
      <c r="C64" s="196"/>
      <c r="D64" s="196"/>
      <c r="E64" s="95"/>
      <c r="F64" s="208"/>
      <c r="G64" s="209"/>
      <c r="H64" s="101"/>
      <c r="I64" s="102"/>
      <c r="J64" s="71">
        <f t="shared" ref="J64" si="15">H64*I64</f>
        <v>0</v>
      </c>
      <c r="K64" s="33"/>
      <c r="L64" s="34"/>
      <c r="M64" s="199"/>
    </row>
    <row r="65" spans="1:13" ht="18" customHeight="1" x14ac:dyDescent="0.4">
      <c r="A65" s="218"/>
      <c r="B65" s="219"/>
      <c r="C65" s="196"/>
      <c r="D65" s="196"/>
      <c r="E65" s="95"/>
      <c r="F65" s="208"/>
      <c r="G65" s="209"/>
      <c r="H65" s="101"/>
      <c r="I65" s="102"/>
      <c r="J65" s="71">
        <f t="shared" si="14"/>
        <v>0</v>
      </c>
      <c r="K65" s="33"/>
      <c r="L65" s="34"/>
      <c r="M65" s="199"/>
    </row>
    <row r="66" spans="1:13" ht="18" customHeight="1" x14ac:dyDescent="0.4">
      <c r="A66" s="218"/>
      <c r="B66" s="219"/>
      <c r="C66" s="196"/>
      <c r="D66" s="196"/>
      <c r="E66" s="95"/>
      <c r="F66" s="208"/>
      <c r="G66" s="209"/>
      <c r="H66" s="101"/>
      <c r="I66" s="102"/>
      <c r="J66" s="71">
        <f t="shared" ref="J66" si="16">H66*I66</f>
        <v>0</v>
      </c>
      <c r="K66" s="33"/>
      <c r="L66" s="34"/>
      <c r="M66" s="199"/>
    </row>
    <row r="67" spans="1:13" ht="18" customHeight="1" x14ac:dyDescent="0.4">
      <c r="A67" s="218"/>
      <c r="B67" s="219"/>
      <c r="C67" s="196"/>
      <c r="D67" s="196"/>
      <c r="E67" s="95"/>
      <c r="F67" s="208"/>
      <c r="G67" s="209"/>
      <c r="H67" s="101"/>
      <c r="I67" s="102"/>
      <c r="J67" s="71">
        <f t="shared" si="14"/>
        <v>0</v>
      </c>
      <c r="K67" s="33"/>
      <c r="L67" s="34"/>
      <c r="M67" s="199"/>
    </row>
    <row r="68" spans="1:13" ht="18" customHeight="1" x14ac:dyDescent="0.4">
      <c r="A68" s="220"/>
      <c r="B68" s="221"/>
      <c r="C68" s="222"/>
      <c r="D68" s="222"/>
      <c r="E68" s="98"/>
      <c r="F68" s="214"/>
      <c r="G68" s="215"/>
      <c r="H68" s="99"/>
      <c r="I68" s="100"/>
      <c r="J68" s="66">
        <f t="shared" si="9"/>
        <v>0</v>
      </c>
      <c r="K68" s="33"/>
      <c r="L68" s="34"/>
      <c r="M68" s="199"/>
    </row>
    <row r="69" spans="1:13" ht="18" customHeight="1" x14ac:dyDescent="0.4">
      <c r="A69" s="244" t="s">
        <v>13</v>
      </c>
      <c r="B69" s="245"/>
      <c r="C69" s="195">
        <f>SUM(J69:J88)</f>
        <v>0</v>
      </c>
      <c r="D69" s="195">
        <f>SUMIF(E69:E88,$E$13,J69:J88)</f>
        <v>0</v>
      </c>
      <c r="E69" s="92"/>
      <c r="F69" s="289" t="s">
        <v>52</v>
      </c>
      <c r="G69" s="290"/>
      <c r="H69" s="93"/>
      <c r="I69" s="94"/>
      <c r="J69" s="64">
        <f t="shared" si="9"/>
        <v>0</v>
      </c>
      <c r="K69" s="33"/>
      <c r="L69" s="34"/>
      <c r="M69" s="198" t="s">
        <v>74</v>
      </c>
    </row>
    <row r="70" spans="1:13" ht="18" customHeight="1" x14ac:dyDescent="0.4">
      <c r="A70" s="246"/>
      <c r="B70" s="247"/>
      <c r="C70" s="196"/>
      <c r="D70" s="196"/>
      <c r="E70" s="95"/>
      <c r="F70" s="237"/>
      <c r="G70" s="106"/>
      <c r="H70" s="107"/>
      <c r="I70" s="108"/>
      <c r="J70" s="73">
        <f t="shared" ref="J70" si="17">H70*I70</f>
        <v>0</v>
      </c>
      <c r="K70" s="33"/>
      <c r="L70" s="34"/>
      <c r="M70" s="206"/>
    </row>
    <row r="71" spans="1:13" ht="18" customHeight="1" x14ac:dyDescent="0.4">
      <c r="A71" s="246"/>
      <c r="B71" s="247"/>
      <c r="C71" s="196"/>
      <c r="D71" s="196"/>
      <c r="E71" s="95"/>
      <c r="F71" s="237"/>
      <c r="G71" s="106"/>
      <c r="H71" s="107"/>
      <c r="I71" s="108"/>
      <c r="J71" s="73">
        <f t="shared" si="9"/>
        <v>0</v>
      </c>
      <c r="K71" s="33"/>
      <c r="L71" s="34"/>
      <c r="M71" s="206"/>
    </row>
    <row r="72" spans="1:13" ht="18" customHeight="1" x14ac:dyDescent="0.4">
      <c r="A72" s="246"/>
      <c r="B72" s="247"/>
      <c r="C72" s="196"/>
      <c r="D72" s="196"/>
      <c r="E72" s="95"/>
      <c r="F72" s="237"/>
      <c r="G72" s="106"/>
      <c r="H72" s="107"/>
      <c r="I72" s="108"/>
      <c r="J72" s="73">
        <f t="shared" ref="J72" si="18">H72*I72</f>
        <v>0</v>
      </c>
      <c r="K72" s="33"/>
      <c r="L72" s="34"/>
      <c r="M72" s="206"/>
    </row>
    <row r="73" spans="1:13" ht="18" customHeight="1" x14ac:dyDescent="0.4">
      <c r="A73" s="246"/>
      <c r="B73" s="247"/>
      <c r="C73" s="196"/>
      <c r="D73" s="196"/>
      <c r="E73" s="98"/>
      <c r="F73" s="291"/>
      <c r="G73" s="292"/>
      <c r="H73" s="293"/>
      <c r="I73" s="294"/>
      <c r="J73" s="295">
        <f t="shared" si="9"/>
        <v>0</v>
      </c>
      <c r="K73" s="33"/>
      <c r="L73" s="34"/>
      <c r="M73" s="206"/>
    </row>
    <row r="74" spans="1:13" ht="18" customHeight="1" x14ac:dyDescent="0.4">
      <c r="A74" s="246"/>
      <c r="B74" s="247"/>
      <c r="C74" s="196"/>
      <c r="D74" s="196"/>
      <c r="E74" s="92"/>
      <c r="F74" s="296" t="s">
        <v>20</v>
      </c>
      <c r="G74" s="290"/>
      <c r="H74" s="93"/>
      <c r="I74" s="94"/>
      <c r="J74" s="297">
        <f t="shared" si="9"/>
        <v>0</v>
      </c>
      <c r="K74" s="33"/>
      <c r="L74" s="34"/>
      <c r="M74" s="306"/>
    </row>
    <row r="75" spans="1:13" ht="18" customHeight="1" x14ac:dyDescent="0.4">
      <c r="A75" s="246"/>
      <c r="B75" s="247"/>
      <c r="C75" s="196"/>
      <c r="D75" s="196"/>
      <c r="E75" s="95"/>
      <c r="F75" s="288"/>
      <c r="G75" s="109"/>
      <c r="H75" s="101"/>
      <c r="I75" s="102"/>
      <c r="J75" s="72">
        <f t="shared" ref="J75" si="19">H75*I75</f>
        <v>0</v>
      </c>
      <c r="K75" s="33"/>
      <c r="L75" s="34"/>
      <c r="M75" s="201"/>
    </row>
    <row r="76" spans="1:13" ht="18" customHeight="1" x14ac:dyDescent="0.4">
      <c r="A76" s="246"/>
      <c r="B76" s="247"/>
      <c r="C76" s="196"/>
      <c r="D76" s="196"/>
      <c r="E76" s="95"/>
      <c r="F76" s="288"/>
      <c r="G76" s="109"/>
      <c r="H76" s="101"/>
      <c r="I76" s="102"/>
      <c r="J76" s="72">
        <f t="shared" si="9"/>
        <v>0</v>
      </c>
      <c r="K76" s="33"/>
      <c r="L76" s="34"/>
      <c r="M76" s="201"/>
    </row>
    <row r="77" spans="1:13" ht="18" customHeight="1" x14ac:dyDescent="0.4">
      <c r="A77" s="246"/>
      <c r="B77" s="247"/>
      <c r="C77" s="196"/>
      <c r="D77" s="196"/>
      <c r="E77" s="95"/>
      <c r="F77" s="288"/>
      <c r="G77" s="109"/>
      <c r="H77" s="101"/>
      <c r="I77" s="102"/>
      <c r="J77" s="72">
        <f t="shared" ref="J77" si="20">H77*I77</f>
        <v>0</v>
      </c>
      <c r="K77" s="33"/>
      <c r="L77" s="34"/>
      <c r="M77" s="201"/>
    </row>
    <row r="78" spans="1:13" ht="18" customHeight="1" x14ac:dyDescent="0.4">
      <c r="A78" s="246"/>
      <c r="B78" s="247"/>
      <c r="C78" s="196"/>
      <c r="D78" s="196"/>
      <c r="E78" s="98"/>
      <c r="F78" s="291"/>
      <c r="G78" s="298"/>
      <c r="H78" s="99"/>
      <c r="I78" s="100"/>
      <c r="J78" s="67">
        <f t="shared" si="9"/>
        <v>0</v>
      </c>
      <c r="K78" s="33"/>
      <c r="L78" s="34"/>
      <c r="M78" s="307"/>
    </row>
    <row r="79" spans="1:13" ht="18" customHeight="1" x14ac:dyDescent="0.4">
      <c r="A79" s="246"/>
      <c r="B79" s="247"/>
      <c r="C79" s="196"/>
      <c r="D79" s="196"/>
      <c r="E79" s="92"/>
      <c r="F79" s="296" t="s">
        <v>27</v>
      </c>
      <c r="G79" s="290"/>
      <c r="H79" s="93"/>
      <c r="I79" s="94"/>
      <c r="J79" s="297">
        <f t="shared" si="9"/>
        <v>0</v>
      </c>
      <c r="K79" s="33"/>
      <c r="L79" s="34"/>
      <c r="M79" s="306"/>
    </row>
    <row r="80" spans="1:13" ht="18" customHeight="1" x14ac:dyDescent="0.4">
      <c r="A80" s="246"/>
      <c r="B80" s="247"/>
      <c r="C80" s="196"/>
      <c r="D80" s="196"/>
      <c r="E80" s="271"/>
      <c r="F80" s="288"/>
      <c r="G80" s="302"/>
      <c r="H80" s="104"/>
      <c r="I80" s="105"/>
      <c r="J80" s="72">
        <f t="shared" si="9"/>
        <v>0</v>
      </c>
      <c r="K80" s="33"/>
      <c r="L80" s="34"/>
      <c r="M80" s="201"/>
    </row>
    <row r="81" spans="1:16" ht="18" customHeight="1" x14ac:dyDescent="0.4">
      <c r="A81" s="246"/>
      <c r="B81" s="247"/>
      <c r="C81" s="196"/>
      <c r="D81" s="196"/>
      <c r="E81" s="95"/>
      <c r="F81" s="288"/>
      <c r="G81" s="110"/>
      <c r="H81" s="96"/>
      <c r="I81" s="97"/>
      <c r="J81" s="72">
        <f t="shared" si="9"/>
        <v>0</v>
      </c>
      <c r="K81" s="33"/>
      <c r="L81" s="34"/>
      <c r="M81" s="201"/>
    </row>
    <row r="82" spans="1:16" ht="18" customHeight="1" x14ac:dyDescent="0.4">
      <c r="A82" s="246"/>
      <c r="B82" s="247"/>
      <c r="C82" s="196"/>
      <c r="D82" s="196"/>
      <c r="E82" s="95"/>
      <c r="F82" s="288"/>
      <c r="G82" s="110"/>
      <c r="H82" s="96"/>
      <c r="I82" s="97"/>
      <c r="J82" s="72">
        <f t="shared" ref="J82" si="21">H82*I82</f>
        <v>0</v>
      </c>
      <c r="K82" s="33"/>
      <c r="L82" s="34"/>
      <c r="M82" s="201"/>
    </row>
    <row r="83" spans="1:16" ht="18" customHeight="1" x14ac:dyDescent="0.4">
      <c r="A83" s="246"/>
      <c r="B83" s="247"/>
      <c r="C83" s="196"/>
      <c r="D83" s="196"/>
      <c r="E83" s="98"/>
      <c r="F83" s="291"/>
      <c r="G83" s="298"/>
      <c r="H83" s="99"/>
      <c r="I83" s="100"/>
      <c r="J83" s="67">
        <f t="shared" si="9"/>
        <v>0</v>
      </c>
      <c r="K83" s="33"/>
      <c r="L83" s="34"/>
      <c r="M83" s="307"/>
    </row>
    <row r="84" spans="1:16" ht="18" customHeight="1" x14ac:dyDescent="0.4">
      <c r="A84" s="246"/>
      <c r="B84" s="247"/>
      <c r="C84" s="196"/>
      <c r="D84" s="196"/>
      <c r="E84" s="92"/>
      <c r="F84" s="299" t="s">
        <v>21</v>
      </c>
      <c r="G84" s="290"/>
      <c r="H84" s="93"/>
      <c r="I84" s="94"/>
      <c r="J84" s="297">
        <f t="shared" si="9"/>
        <v>0</v>
      </c>
      <c r="K84" s="33"/>
      <c r="L84" s="34"/>
      <c r="M84" s="306"/>
    </row>
    <row r="85" spans="1:16" ht="18" customHeight="1" x14ac:dyDescent="0.4">
      <c r="A85" s="246"/>
      <c r="B85" s="247"/>
      <c r="C85" s="196"/>
      <c r="D85" s="196"/>
      <c r="E85" s="95"/>
      <c r="F85" s="303"/>
      <c r="G85" s="109"/>
      <c r="H85" s="101"/>
      <c r="I85" s="102"/>
      <c r="J85" s="72">
        <f t="shared" si="9"/>
        <v>0</v>
      </c>
      <c r="K85" s="33"/>
      <c r="L85" s="34"/>
      <c r="M85" s="201"/>
      <c r="O85" s="308"/>
      <c r="P85" s="308"/>
    </row>
    <row r="86" spans="1:16" ht="18" customHeight="1" x14ac:dyDescent="0.4">
      <c r="A86" s="246"/>
      <c r="B86" s="247"/>
      <c r="C86" s="196"/>
      <c r="D86" s="196"/>
      <c r="E86" s="95"/>
      <c r="F86" s="303"/>
      <c r="G86" s="109"/>
      <c r="H86" s="101"/>
      <c r="I86" s="102"/>
      <c r="J86" s="72">
        <f t="shared" si="9"/>
        <v>0</v>
      </c>
      <c r="K86" s="33"/>
      <c r="L86" s="34"/>
      <c r="M86" s="201"/>
      <c r="O86" s="308"/>
      <c r="P86" s="308"/>
    </row>
    <row r="87" spans="1:16" ht="18" customHeight="1" x14ac:dyDescent="0.4">
      <c r="A87" s="246"/>
      <c r="B87" s="247"/>
      <c r="C87" s="196"/>
      <c r="D87" s="196"/>
      <c r="E87" s="95"/>
      <c r="F87" s="303"/>
      <c r="G87" s="109"/>
      <c r="H87" s="101"/>
      <c r="I87" s="102"/>
      <c r="J87" s="72">
        <f t="shared" si="9"/>
        <v>0</v>
      </c>
      <c r="K87" s="33"/>
      <c r="L87" s="34"/>
      <c r="M87" s="201"/>
      <c r="O87" s="309"/>
      <c r="P87" s="309"/>
    </row>
    <row r="88" spans="1:16" ht="18" customHeight="1" thickBot="1" x14ac:dyDescent="0.45">
      <c r="A88" s="248"/>
      <c r="B88" s="249"/>
      <c r="C88" s="197"/>
      <c r="D88" s="197"/>
      <c r="E88" s="114"/>
      <c r="F88" s="304"/>
      <c r="G88" s="111"/>
      <c r="H88" s="112"/>
      <c r="I88" s="113"/>
      <c r="J88" s="305">
        <f t="shared" si="9"/>
        <v>0</v>
      </c>
      <c r="K88" s="33"/>
      <c r="L88" s="34"/>
      <c r="M88" s="307"/>
      <c r="N88" s="227" t="s">
        <v>39</v>
      </c>
      <c r="O88" s="225" t="s">
        <v>40</v>
      </c>
      <c r="P88" s="225"/>
    </row>
    <row r="89" spans="1:16" ht="40.5" customHeight="1" thickTop="1" x14ac:dyDescent="0.4">
      <c r="A89" s="145" t="s">
        <v>17</v>
      </c>
      <c r="B89" s="146"/>
      <c r="C89" s="44">
        <f>SUM(C15:C88)-C23</f>
        <v>0</v>
      </c>
      <c r="D89" s="75">
        <f>SUM(D15:D88)-D23</f>
        <v>0</v>
      </c>
      <c r="E89" s="74"/>
      <c r="F89" s="212"/>
      <c r="G89" s="213"/>
      <c r="H89" s="45"/>
      <c r="I89" s="46"/>
      <c r="J89" s="44">
        <f>SUM(J15:J88)-J23</f>
        <v>0</v>
      </c>
      <c r="K89" s="33"/>
      <c r="L89" s="34"/>
      <c r="M89" s="82" t="s">
        <v>45</v>
      </c>
      <c r="N89" s="228"/>
      <c r="O89" s="54" t="s">
        <v>41</v>
      </c>
      <c r="P89" s="55">
        <f>'第２号様式「予算書～収入の部～」'!$I$20</f>
        <v>0</v>
      </c>
    </row>
    <row r="90" spans="1:16" ht="13.5" customHeight="1" x14ac:dyDescent="0.4">
      <c r="A90" s="47"/>
      <c r="B90" s="47"/>
      <c r="C90" s="48"/>
      <c r="D90" s="48"/>
      <c r="E90" s="48"/>
      <c r="F90" s="49"/>
      <c r="G90" s="49"/>
      <c r="H90" s="50"/>
      <c r="I90" s="49"/>
      <c r="J90" s="50"/>
      <c r="K90" s="33"/>
      <c r="L90" s="34"/>
      <c r="M90" s="61"/>
      <c r="N90" s="229" t="str">
        <f>IF($C$91='第２号様式「予算書～収入の部～」'!$C$28,"○","×")</f>
        <v>○</v>
      </c>
      <c r="O90" s="226" t="str">
        <f>IF(H91&gt;=P89*2,"○","×")</f>
        <v>○</v>
      </c>
      <c r="P90" s="226"/>
    </row>
    <row r="91" spans="1:16" ht="33" customHeight="1" x14ac:dyDescent="0.4">
      <c r="A91" s="235" t="s">
        <v>17</v>
      </c>
      <c r="B91" s="235"/>
      <c r="C91" s="207">
        <f>C89</f>
        <v>0</v>
      </c>
      <c r="D91" s="207"/>
      <c r="E91" s="207"/>
      <c r="F91" s="236" t="s">
        <v>59</v>
      </c>
      <c r="G91" s="236"/>
      <c r="H91" s="204">
        <f>D89</f>
        <v>0</v>
      </c>
      <c r="I91" s="204"/>
      <c r="J91" s="204"/>
      <c r="K91" s="231" t="s">
        <v>60</v>
      </c>
      <c r="L91" s="231"/>
      <c r="M91" s="232"/>
      <c r="N91" s="230"/>
      <c r="O91" s="226"/>
      <c r="P91" s="226"/>
    </row>
    <row r="92" spans="1:16" s="39" customFormat="1" ht="13.5" x14ac:dyDescent="0.4">
      <c r="B92" s="51"/>
      <c r="M92" s="59"/>
    </row>
  </sheetData>
  <sheetProtection algorithmName="SHA-512" hashValue="zv+vK1aHletPzxbEDQdBLEsXwhoMzHNF3YswSN2xlMvhX9xOXDozXa5pJcVkarkcFydYueJr5BQKar1tdpsIpw==" saltValue="Xvxl2mD5NuGt4RJO0eRbkw==" spinCount="100000" sheet="1" formatCells="0" insertRows="0"/>
  <mergeCells count="102">
    <mergeCell ref="F64:G64"/>
    <mergeCell ref="O87:P87"/>
    <mergeCell ref="F84:F88"/>
    <mergeCell ref="F38:G38"/>
    <mergeCell ref="F39:G39"/>
    <mergeCell ref="F40:G40"/>
    <mergeCell ref="M24:M48"/>
    <mergeCell ref="F26:G26"/>
    <mergeCell ref="F27:G27"/>
    <mergeCell ref="F28:G28"/>
    <mergeCell ref="F29:G29"/>
    <mergeCell ref="M74:M78"/>
    <mergeCell ref="M79:M83"/>
    <mergeCell ref="M84:M88"/>
    <mergeCell ref="B59:B61"/>
    <mergeCell ref="C59:C61"/>
    <mergeCell ref="D59:D61"/>
    <mergeCell ref="F60:G60"/>
    <mergeCell ref="F61:G61"/>
    <mergeCell ref="A12:B14"/>
    <mergeCell ref="B3:C3"/>
    <mergeCell ref="F35:G35"/>
    <mergeCell ref="F36:G36"/>
    <mergeCell ref="F37:G37"/>
    <mergeCell ref="F25:G25"/>
    <mergeCell ref="F30:G30"/>
    <mergeCell ref="F31:G31"/>
    <mergeCell ref="F32:G32"/>
    <mergeCell ref="F33:G33"/>
    <mergeCell ref="D12:D14"/>
    <mergeCell ref="F13:G14"/>
    <mergeCell ref="C12:C14"/>
    <mergeCell ref="M15:M17"/>
    <mergeCell ref="C1:J1"/>
    <mergeCell ref="M10:M11"/>
    <mergeCell ref="M12:M13"/>
    <mergeCell ref="C10:I10"/>
    <mergeCell ref="E12:J12"/>
    <mergeCell ref="J13:J14"/>
    <mergeCell ref="H13:H14"/>
    <mergeCell ref="A19:B22"/>
    <mergeCell ref="D19:D22"/>
    <mergeCell ref="F19:G19"/>
    <mergeCell ref="A15:B18"/>
    <mergeCell ref="D15:D18"/>
    <mergeCell ref="F15:G15"/>
    <mergeCell ref="C19:C22"/>
    <mergeCell ref="F22:G22"/>
    <mergeCell ref="F21:G21"/>
    <mergeCell ref="F18:G18"/>
    <mergeCell ref="F17:G17"/>
    <mergeCell ref="C15:C18"/>
    <mergeCell ref="A23:B23"/>
    <mergeCell ref="F23:G23"/>
    <mergeCell ref="B24:B48"/>
    <mergeCell ref="D24:D48"/>
    <mergeCell ref="A91:B91"/>
    <mergeCell ref="C49:C58"/>
    <mergeCell ref="F91:G91"/>
    <mergeCell ref="F69:F73"/>
    <mergeCell ref="F74:F78"/>
    <mergeCell ref="F79:F83"/>
    <mergeCell ref="F59:G59"/>
    <mergeCell ref="F63:G63"/>
    <mergeCell ref="F62:G62"/>
    <mergeCell ref="F67:G67"/>
    <mergeCell ref="A69:B88"/>
    <mergeCell ref="C69:C88"/>
    <mergeCell ref="O88:P88"/>
    <mergeCell ref="O90:P91"/>
    <mergeCell ref="N88:N89"/>
    <mergeCell ref="N90:N91"/>
    <mergeCell ref="F68:G68"/>
    <mergeCell ref="K91:M91"/>
    <mergeCell ref="B49:B58"/>
    <mergeCell ref="A89:B89"/>
    <mergeCell ref="F47:G47"/>
    <mergeCell ref="F89:G89"/>
    <mergeCell ref="M62:M68"/>
    <mergeCell ref="F48:G48"/>
    <mergeCell ref="M49:M58"/>
    <mergeCell ref="C24:C48"/>
    <mergeCell ref="A62:B68"/>
    <mergeCell ref="C62:C68"/>
    <mergeCell ref="D62:D68"/>
    <mergeCell ref="D49:D58"/>
    <mergeCell ref="F24:G24"/>
    <mergeCell ref="F34:G34"/>
    <mergeCell ref="F43:G43"/>
    <mergeCell ref="D69:D88"/>
    <mergeCell ref="M19:M22"/>
    <mergeCell ref="H91:J91"/>
    <mergeCell ref="M69:M73"/>
    <mergeCell ref="C91:E91"/>
    <mergeCell ref="F44:G44"/>
    <mergeCell ref="F45:G45"/>
    <mergeCell ref="F46:G46"/>
    <mergeCell ref="F41:G41"/>
    <mergeCell ref="F42:G42"/>
    <mergeCell ref="M59:M61"/>
    <mergeCell ref="F66:G66"/>
    <mergeCell ref="F65:G65"/>
  </mergeCells>
  <phoneticPr fontId="1"/>
  <conditionalFormatting sqref="C1">
    <cfRule type="cellIs" dxfId="10" priority="14" operator="between">
      <formula>0</formula>
      <formula>0</formula>
    </cfRule>
  </conditionalFormatting>
  <conditionalFormatting sqref="C4">
    <cfRule type="cellIs" dxfId="9" priority="3" operator="between">
      <formula>0</formula>
      <formula>0</formula>
    </cfRule>
  </conditionalFormatting>
  <conditionalFormatting sqref="C6">
    <cfRule type="cellIs" dxfId="8" priority="2" operator="between">
      <formula>0</formula>
      <formula>0</formula>
    </cfRule>
  </conditionalFormatting>
  <conditionalFormatting sqref="C89 J89 C91:E91">
    <cfRule type="cellIs" dxfId="7" priority="8" operator="equal">
      <formula>0</formula>
    </cfRule>
  </conditionalFormatting>
  <conditionalFormatting sqref="C62:D88 C15:D59 J15:J88">
    <cfRule type="cellIs" dxfId="6" priority="9" operator="equal">
      <formula>0</formula>
    </cfRule>
  </conditionalFormatting>
  <conditionalFormatting sqref="D3">
    <cfRule type="cellIs" dxfId="5" priority="1" operator="between">
      <formula>0</formula>
      <formula>0</formula>
    </cfRule>
  </conditionalFormatting>
  <conditionalFormatting sqref="D5">
    <cfRule type="cellIs" dxfId="4" priority="4" operator="between">
      <formula>0</formula>
      <formula>0</formula>
    </cfRule>
  </conditionalFormatting>
  <conditionalFormatting sqref="D9">
    <cfRule type="containsText" dxfId="3" priority="15" operator="containsText" text="0">
      <formula>NOT(ISERROR(SEARCH("0",D9)))</formula>
    </cfRule>
  </conditionalFormatting>
  <conditionalFormatting sqref="D89">
    <cfRule type="cellIs" dxfId="2" priority="6" operator="equal">
      <formula>0</formula>
    </cfRule>
  </conditionalFormatting>
  <conditionalFormatting sqref="E15:E89">
    <cfRule type="containsText" dxfId="1" priority="10" operator="containsText" text="対象外">
      <formula>NOT(ISERROR(SEARCH("対象外",E15)))</formula>
    </cfRule>
  </conditionalFormatting>
  <conditionalFormatting sqref="H91:J91">
    <cfRule type="cellIs" dxfId="0" priority="7" operator="equal">
      <formula>0</formula>
    </cfRule>
  </conditionalFormatting>
  <dataValidations count="6">
    <dataValidation allowBlank="1" showInputMessage="1" showErrorMessage="1" prompt="自動計算" sqref="E89" xr:uid="{05BCBFCA-8230-4FAF-AEA0-F4CC57257D0F}"/>
    <dataValidation type="list" allowBlank="1" showInputMessage="1" showErrorMessage="1" sqref="E15:E22 E24:E88" xr:uid="{D9CA029D-61B5-4CC8-A8F2-2AF0F3E645F9}">
      <formula1>$E$13:$E$14</formula1>
    </dataValidation>
    <dataValidation allowBlank="1" showInputMessage="1" showErrorMessage="1" promptTitle="自動計算されます。" prompt="水色のセルのみ入力してください。" sqref="H91:J91 C91:E91" xr:uid="{8988708C-C18C-40F4-99B9-165B89993113}"/>
    <dataValidation allowBlank="1" showInputMessage="1" showErrorMessage="1" promptTitle="自動計算されます。" prompt="水色のセルのみ入力をしてください。_x000a_" sqref="C62:D89 C15:D59" xr:uid="{A00A2D62-E620-454E-A428-ABCCBFABE69E}"/>
    <dataValidation allowBlank="1" showInputMessage="1" showErrorMessage="1" promptTitle="料金が分かる資料を提出してください。" prompt="見積書や、HPの料金が分かるものなど" sqref="G69" xr:uid="{6141FF59-A99A-412F-A749-DA3AEACA77A8}"/>
    <dataValidation allowBlank="1" showInputMessage="1" showErrorMessage="1" promptTitle="自動計算してください。" prompt="水色のセルのみ入力してください。" sqref="J15:J89" xr:uid="{EDA24D87-E729-46B2-A0A9-2E24365A6582}"/>
  </dataValidations>
  <printOptions horizontalCentered="1"/>
  <pageMargins left="0.31496062992125984" right="0.31496062992125984" top="0.23622047244094491" bottom="0.23622047244094491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第２号様式「予算書～収入の部～」</vt:lpstr>
      <vt:lpstr>第２号様式「予算書～支出の部～」 </vt:lpstr>
      <vt:lpstr>'第２号様式「予算書～支出の部～」 '!Print_Area</vt:lpstr>
      <vt:lpstr>'第２号様式「予算書～収入の部～」'!Print_Area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owner</cp:lastModifiedBy>
  <cp:lastPrinted>2025-06-23T02:07:18Z</cp:lastPrinted>
  <dcterms:created xsi:type="dcterms:W3CDTF">2024-07-12T05:21:55Z</dcterms:created>
  <dcterms:modified xsi:type="dcterms:W3CDTF">2025-06-23T02:20:33Z</dcterms:modified>
</cp:coreProperties>
</file>